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Thoai\Documents\QLTM-20\Sua-doi-QD27-muc-thu-cho\Ho-so-gui-tham-dinh\"/>
    </mc:Choice>
  </mc:AlternateContent>
  <xr:revisionPtr revIDLastSave="0" documentId="8_{2FC98FB6-2326-457E-BEFA-9DD15D7DC1C5}" xr6:coauthVersionLast="45" xr6:coauthVersionMax="45" xr10:uidLastSave="{00000000-0000-0000-0000-000000000000}"/>
  <bookViews>
    <workbookView xWindow="-93" yWindow="-93" windowWidth="18426" windowHeight="12346" xr2:uid="{00000000-000D-0000-FFFF-FFFF00000000}"/>
  </bookViews>
  <sheets>
    <sheet name="TH" sheetId="1" r:id="rId1"/>
  </sheets>
  <definedNames>
    <definedName name="_xlnm.Print_Titles" localSheetId="0">TH!$6:$8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15" i="1" l="1"/>
  <c r="R10" i="1" l="1"/>
  <c r="Q10" i="1"/>
  <c r="P10" i="1"/>
  <c r="O10" i="1"/>
  <c r="N10" i="1"/>
  <c r="M10" i="1"/>
  <c r="L10" i="1"/>
  <c r="K10" i="1"/>
  <c r="I10" i="1"/>
  <c r="H10" i="1"/>
  <c r="G10" i="1"/>
  <c r="E10" i="1"/>
  <c r="D10" i="1"/>
  <c r="R168" i="1" l="1"/>
  <c r="Q168" i="1"/>
  <c r="P168" i="1"/>
  <c r="O168" i="1"/>
  <c r="N168" i="1"/>
  <c r="M168" i="1"/>
  <c r="L168" i="1"/>
  <c r="K168" i="1"/>
  <c r="R155" i="1"/>
  <c r="Q155" i="1"/>
  <c r="P155" i="1"/>
  <c r="O155" i="1"/>
  <c r="N155" i="1"/>
  <c r="M155" i="1"/>
  <c r="L155" i="1"/>
  <c r="K155" i="1"/>
  <c r="R141" i="1"/>
  <c r="Q141" i="1"/>
  <c r="P141" i="1"/>
  <c r="O141" i="1"/>
  <c r="N141" i="1"/>
  <c r="M141" i="1"/>
  <c r="L141" i="1"/>
  <c r="K141" i="1"/>
  <c r="R131" i="1"/>
  <c r="Q131" i="1"/>
  <c r="P131" i="1"/>
  <c r="O131" i="1"/>
  <c r="N131" i="1"/>
  <c r="M131" i="1"/>
  <c r="L131" i="1"/>
  <c r="K131" i="1"/>
  <c r="R115" i="1"/>
  <c r="Q115" i="1"/>
  <c r="P115" i="1"/>
  <c r="O115" i="1"/>
  <c r="N115" i="1"/>
  <c r="M115" i="1"/>
  <c r="L115" i="1"/>
  <c r="K115" i="1"/>
  <c r="R105" i="1"/>
  <c r="Q105" i="1"/>
  <c r="P105" i="1"/>
  <c r="O105" i="1"/>
  <c r="N105" i="1"/>
  <c r="M105" i="1"/>
  <c r="L105" i="1"/>
  <c r="K105" i="1"/>
  <c r="R94" i="1"/>
  <c r="Q94" i="1"/>
  <c r="P94" i="1"/>
  <c r="O94" i="1"/>
  <c r="N94" i="1"/>
  <c r="M94" i="1"/>
  <c r="L94" i="1"/>
  <c r="K94" i="1"/>
  <c r="R79" i="1"/>
  <c r="Q79" i="1"/>
  <c r="P79" i="1"/>
  <c r="O79" i="1"/>
  <c r="N79" i="1"/>
  <c r="M79" i="1"/>
  <c r="L79" i="1"/>
  <c r="K79" i="1"/>
  <c r="R64" i="1"/>
  <c r="Q64" i="1"/>
  <c r="P64" i="1"/>
  <c r="O64" i="1"/>
  <c r="N64" i="1"/>
  <c r="M64" i="1"/>
  <c r="L64" i="1"/>
  <c r="K64" i="1"/>
  <c r="R45" i="1"/>
  <c r="Q45" i="1"/>
  <c r="P45" i="1"/>
  <c r="O45" i="1"/>
  <c r="N45" i="1"/>
  <c r="M45" i="1"/>
  <c r="L45" i="1"/>
  <c r="K45" i="1"/>
  <c r="I168" i="1"/>
  <c r="I155" i="1"/>
  <c r="I141" i="1"/>
  <c r="I131" i="1"/>
  <c r="I115" i="1"/>
  <c r="I105" i="1"/>
  <c r="I94" i="1"/>
  <c r="I79" i="1"/>
  <c r="I64" i="1"/>
  <c r="I45" i="1"/>
  <c r="H168" i="1"/>
  <c r="G168" i="1"/>
  <c r="H155" i="1"/>
  <c r="G155" i="1"/>
  <c r="H141" i="1"/>
  <c r="G141" i="1"/>
  <c r="H131" i="1"/>
  <c r="G131" i="1"/>
  <c r="H115" i="1"/>
  <c r="G115" i="1"/>
  <c r="H105" i="1"/>
  <c r="G105" i="1"/>
  <c r="H94" i="1"/>
  <c r="G94" i="1"/>
  <c r="H79" i="1"/>
  <c r="G79" i="1"/>
  <c r="H64" i="1"/>
  <c r="G64" i="1"/>
  <c r="H45" i="1"/>
  <c r="G45" i="1"/>
  <c r="R179" i="1" l="1"/>
  <c r="I179" i="1"/>
  <c r="H179" i="1"/>
  <c r="L179" i="1"/>
  <c r="M179" i="1"/>
  <c r="N179" i="1"/>
  <c r="O179" i="1"/>
  <c r="P179" i="1"/>
  <c r="G179" i="1"/>
  <c r="K179" i="1"/>
  <c r="Q179" i="1"/>
  <c r="E168" i="1"/>
  <c r="D168" i="1"/>
  <c r="E155" i="1"/>
  <c r="D155" i="1"/>
  <c r="E141" i="1"/>
  <c r="D141" i="1"/>
  <c r="E131" i="1"/>
  <c r="D131" i="1"/>
  <c r="E115" i="1"/>
  <c r="E105" i="1"/>
  <c r="D105" i="1"/>
  <c r="E94" i="1"/>
  <c r="D94" i="1"/>
  <c r="E79" i="1"/>
  <c r="D79" i="1"/>
  <c r="E64" i="1"/>
  <c r="D64" i="1"/>
  <c r="E45" i="1"/>
  <c r="D45" i="1"/>
  <c r="D179" i="1" l="1"/>
  <c r="E179" i="1"/>
</calcChain>
</file>

<file path=xl/sharedStrings.xml><?xml version="1.0" encoding="utf-8"?>
<sst xmlns="http://schemas.openxmlformats.org/spreadsheetml/2006/main" count="1061" uniqueCount="549">
  <si>
    <t>UBND TỈNH ĐỒNG NAI</t>
  </si>
  <si>
    <t>S
T
T</t>
  </si>
  <si>
    <t>Tên chợ</t>
  </si>
  <si>
    <t>Địa chỉ</t>
  </si>
  <si>
    <t>Ghi chú</t>
  </si>
  <si>
    <t>I</t>
  </si>
  <si>
    <t>THÀNH PHỐ BIÊN HÒA</t>
  </si>
  <si>
    <t>Chợ Biên Hòa</t>
  </si>
  <si>
    <t>C1</t>
  </si>
  <si>
    <t>BQL</t>
  </si>
  <si>
    <t>X</t>
  </si>
  <si>
    <t>Chợ Tân Biên</t>
  </si>
  <si>
    <t>C2</t>
  </si>
  <si>
    <t xml:space="preserve">DN </t>
  </si>
  <si>
    <t xml:space="preserve">Chợ Tân Hiệp </t>
  </si>
  <si>
    <t>C4</t>
  </si>
  <si>
    <t xml:space="preserve">Chợ Sặt </t>
  </si>
  <si>
    <t>C201</t>
  </si>
  <si>
    <t>HKD</t>
  </si>
  <si>
    <t>Chợ Tam Hòa</t>
  </si>
  <si>
    <t>C7</t>
  </si>
  <si>
    <t xml:space="preserve">HTX </t>
  </si>
  <si>
    <t>Chợ Tân Phong</t>
  </si>
  <si>
    <t>C6</t>
  </si>
  <si>
    <t>Chợ Long Bình Tân</t>
  </si>
  <si>
    <t>C11</t>
  </si>
  <si>
    <t>Chợ Bửu Hòa</t>
  </si>
  <si>
    <t>C8</t>
  </si>
  <si>
    <t>Chợ Tân Mai</t>
  </si>
  <si>
    <t>C5</t>
  </si>
  <si>
    <t>Chợ Hóa An</t>
  </si>
  <si>
    <t>C23</t>
  </si>
  <si>
    <t>Chợ Khu dân cư 
Bửu Long</t>
  </si>
  <si>
    <t>C9</t>
  </si>
  <si>
    <t xml:space="preserve">Chợ An Bình </t>
  </si>
  <si>
    <t>C13</t>
  </si>
  <si>
    <t>Chợ Tân Tiến</t>
  </si>
  <si>
    <t>C14</t>
  </si>
  <si>
    <t>Chợ Tam Hiệp</t>
  </si>
  <si>
    <t>C15</t>
  </si>
  <si>
    <t>Chợ khu phố 3 
Bửu Long</t>
  </si>
  <si>
    <t>C10</t>
  </si>
  <si>
    <t>Chợ Thái Bình</t>
  </si>
  <si>
    <t>C17</t>
  </si>
  <si>
    <t>Chợ Hiệp Hòa</t>
  </si>
  <si>
    <t>C26</t>
  </si>
  <si>
    <t xml:space="preserve">Chợ Tân Vạn </t>
  </si>
  <si>
    <t>Phường Tân Vạn</t>
  </si>
  <si>
    <t>C16</t>
  </si>
  <si>
    <t xml:space="preserve">Chợ Tân Hạnh </t>
  </si>
  <si>
    <t>C24</t>
  </si>
  <si>
    <t>Chợ khu phố 6 
Long Bình</t>
  </si>
  <si>
    <t>TH2</t>
  </si>
  <si>
    <t>Chợ ngã ba Thanh Hóa</t>
  </si>
  <si>
    <t>TH6</t>
  </si>
  <si>
    <t>Chợ ông Cát</t>
  </si>
  <si>
    <t>TH7</t>
  </si>
  <si>
    <t>Chợ Hãng Dầu</t>
  </si>
  <si>
    <t>C20</t>
  </si>
  <si>
    <t>Chợ số 6 Hố Nai</t>
  </si>
  <si>
    <t>C21</t>
  </si>
  <si>
    <t xml:space="preserve">Chợ Bến gỗ </t>
  </si>
  <si>
    <t>C25</t>
  </si>
  <si>
    <t>Chợ Tân Mai 2</t>
  </si>
  <si>
    <t>C28</t>
  </si>
  <si>
    <t>Chợ Tam Phước</t>
  </si>
  <si>
    <t>C196</t>
  </si>
  <si>
    <t xml:space="preserve">Chợ Hương Phước </t>
  </si>
  <si>
    <t>TH9</t>
  </si>
  <si>
    <t>Chợ Thánh Tâm</t>
  </si>
  <si>
    <t>TH1</t>
  </si>
  <si>
    <t>Chợ Kỷ Niệm</t>
  </si>
  <si>
    <t>TH4</t>
  </si>
  <si>
    <t>Chợ Lò Bò</t>
  </si>
  <si>
    <t>TH5</t>
  </si>
  <si>
    <t>Chợ Hội Am</t>
  </si>
  <si>
    <t>TH3</t>
  </si>
  <si>
    <t>Chợ Cây Chàm</t>
  </si>
  <si>
    <t>TH8</t>
  </si>
  <si>
    <t>II</t>
  </si>
  <si>
    <t>HUYỆN TRẢNG BOM</t>
  </si>
  <si>
    <t>Chợ Trảng Bom</t>
  </si>
  <si>
    <t>C29</t>
  </si>
  <si>
    <t>Chợ Trà cổ</t>
  </si>
  <si>
    <t>C31</t>
  </si>
  <si>
    <t>Chợ Đông Hòa</t>
  </si>
  <si>
    <t>C32</t>
  </si>
  <si>
    <t>Chợ An Chu</t>
  </si>
  <si>
    <t>C33</t>
  </si>
  <si>
    <t>C36</t>
  </si>
  <si>
    <t>Chợ Phú Sơn</t>
  </si>
  <si>
    <t>C35</t>
  </si>
  <si>
    <t>Chợ Giang Điền</t>
  </si>
  <si>
    <t>C37</t>
  </si>
  <si>
    <t>Chợ Lộc Hòa</t>
  </si>
  <si>
    <t>C38</t>
  </si>
  <si>
    <t>Chợ Quảng Biên</t>
  </si>
  <si>
    <t>C40</t>
  </si>
  <si>
    <t>Chợ Sông Thao</t>
  </si>
  <si>
    <t>C41</t>
  </si>
  <si>
    <t>Chợ Bàu Hàm</t>
  </si>
  <si>
    <t>C43</t>
  </si>
  <si>
    <t>Chợ Hưng Long</t>
  </si>
  <si>
    <t>C45</t>
  </si>
  <si>
    <t>Chợ Thanh Hóa</t>
  </si>
  <si>
    <t>C47</t>
  </si>
  <si>
    <t>Chợ Sông Trầu</t>
  </si>
  <si>
    <t>C49</t>
  </si>
  <si>
    <t>Chợ Cây Gáo</t>
  </si>
  <si>
    <t>C51</t>
  </si>
  <si>
    <t>Chợ Trường An</t>
  </si>
  <si>
    <t>C44</t>
  </si>
  <si>
    <t>III</t>
  </si>
  <si>
    <t>HUYỆN THỐNG NHẤT</t>
  </si>
  <si>
    <t>Chợ Dốc Mơ</t>
  </si>
  <si>
    <t>C53</t>
  </si>
  <si>
    <t>Chợ Dầu Giây</t>
  </si>
  <si>
    <t>C59</t>
  </si>
  <si>
    <t>Chợ Phúc Nhạc</t>
  </si>
  <si>
    <t>C55</t>
  </si>
  <si>
    <t>Chợ Nguyễn Huệ</t>
  </si>
  <si>
    <t>C56</t>
  </si>
  <si>
    <t>Chợ Lê Lợi</t>
  </si>
  <si>
    <t>C57</t>
  </si>
  <si>
    <t>Chợ Ấp 5 Lộ 25</t>
  </si>
  <si>
    <t>C64</t>
  </si>
  <si>
    <t>Chợ Tân Lập</t>
  </si>
  <si>
    <t>C63</t>
  </si>
  <si>
    <t>Chợ Hưng Lộc</t>
  </si>
  <si>
    <t>C65</t>
  </si>
  <si>
    <t>Chợ Hưng Nghĩa</t>
  </si>
  <si>
    <t>C67</t>
  </si>
  <si>
    <t>Chợ Cây Me</t>
  </si>
  <si>
    <t>C61</t>
  </si>
  <si>
    <t>Chợ ấp Xuân Thiện 
(Tín Nghĩa)</t>
  </si>
  <si>
    <t>Xã Xuân Thiện</t>
  </si>
  <si>
    <t>C62</t>
  </si>
  <si>
    <t>Chợ Phan Bội Châu</t>
  </si>
  <si>
    <t>C60</t>
  </si>
  <si>
    <t>Chợ đầu mối nông sản 
thực phẩm Dầu Giây</t>
  </si>
  <si>
    <t>CM2</t>
  </si>
  <si>
    <t>ĐM</t>
  </si>
  <si>
    <t>VI</t>
  </si>
  <si>
    <t>HUYỆN ĐỊNH QUÁN</t>
  </si>
  <si>
    <t>Chợ Phú Lợi</t>
  </si>
  <si>
    <t>C73</t>
  </si>
  <si>
    <t>Chợ trung tâm thị trấn 
Định Quán</t>
  </si>
  <si>
    <t>C71</t>
  </si>
  <si>
    <t>Chợ Ngã ba Gia Canh</t>
  </si>
  <si>
    <t>C72</t>
  </si>
  <si>
    <t>Chợ xã Gia Canh</t>
  </si>
  <si>
    <t>C80</t>
  </si>
  <si>
    <t>Chợ Suối Nho</t>
  </si>
  <si>
    <t>C81</t>
  </si>
  <si>
    <t>Chợ Phú Túc</t>
  </si>
  <si>
    <t>C75</t>
  </si>
  <si>
    <t>Chợ Túc Trưng</t>
  </si>
  <si>
    <t>C79</t>
  </si>
  <si>
    <t>Chợ Phú Hòa</t>
  </si>
  <si>
    <t>C76</t>
  </si>
  <si>
    <t>Chợ Phú Cường</t>
  </si>
  <si>
    <t>C74</t>
  </si>
  <si>
    <t>Chợ La Ngà 102</t>
  </si>
  <si>
    <t>C88</t>
  </si>
  <si>
    <t>Chợ Vĩnh An La Ngà</t>
  </si>
  <si>
    <t>C89</t>
  </si>
  <si>
    <t>Chợ 105 Phú Ngọc</t>
  </si>
  <si>
    <t>C77</t>
  </si>
  <si>
    <t>Chợ Thanh Sơn</t>
  </si>
  <si>
    <t>C82</t>
  </si>
  <si>
    <t>V</t>
  </si>
  <si>
    <t>HUYỆN TÂN PHÚ</t>
  </si>
  <si>
    <t>C90</t>
  </si>
  <si>
    <t>Chợ Phương Lâm</t>
  </si>
  <si>
    <t>C91</t>
  </si>
  <si>
    <t>Chợ Phú Điền</t>
  </si>
  <si>
    <t>C92</t>
  </si>
  <si>
    <t>Chợ Phú Lộc</t>
  </si>
  <si>
    <t>C93</t>
  </si>
  <si>
    <t>Chợ 13 Phú Lập</t>
  </si>
  <si>
    <t>C94</t>
  </si>
  <si>
    <t>Chợ Nam Cát Tiên</t>
  </si>
  <si>
    <t>C95</t>
  </si>
  <si>
    <t>Chợ 138 Phú Sơn</t>
  </si>
  <si>
    <t>C96</t>
  </si>
  <si>
    <t>Chợ Đắc Lua</t>
  </si>
  <si>
    <t>C97</t>
  </si>
  <si>
    <t>Chợ Phú Xuân 
(Ngọc Lâm)</t>
  </si>
  <si>
    <t>C99</t>
  </si>
  <si>
    <t>Chợ Long Khánh</t>
  </si>
  <si>
    <t>C106</t>
  </si>
  <si>
    <t>Chợ Xuân Thanh</t>
  </si>
  <si>
    <t>C107</t>
  </si>
  <si>
    <t>Chợ Xuân Tân</t>
  </si>
  <si>
    <t>C111</t>
  </si>
  <si>
    <t>Chợ Bảo Vinh</t>
  </si>
  <si>
    <t>C110</t>
  </si>
  <si>
    <t>Chợ Bàu Cối</t>
  </si>
  <si>
    <t>C117</t>
  </si>
  <si>
    <t>Chợ Xuân Lập</t>
  </si>
  <si>
    <t>C119</t>
  </si>
  <si>
    <t>Chợ Hàng Gòn</t>
  </si>
  <si>
    <t>C112</t>
  </si>
  <si>
    <t>Chợ Bình Lộc</t>
  </si>
  <si>
    <t>C113</t>
  </si>
  <si>
    <t>VII</t>
  </si>
  <si>
    <t>HUYỆN XUÂN LỘC</t>
  </si>
  <si>
    <t xml:space="preserve">Chợ Xuân Đà </t>
  </si>
  <si>
    <t>C122</t>
  </si>
  <si>
    <t xml:space="preserve">Chợ Xuân Hưng </t>
  </si>
  <si>
    <t>C123</t>
  </si>
  <si>
    <t xml:space="preserve">Chợ Suối Cát </t>
  </si>
  <si>
    <t>C125</t>
  </si>
  <si>
    <t xml:space="preserve">Chợ Bảo Hòa </t>
  </si>
  <si>
    <t>C126</t>
  </si>
  <si>
    <t xml:space="preserve">Chợ Xuân Lộc </t>
  </si>
  <si>
    <t>C121</t>
  </si>
  <si>
    <t xml:space="preserve">Chợ Gia Ray </t>
  </si>
  <si>
    <t>C127</t>
  </si>
  <si>
    <t xml:space="preserve">Chợ Xuân Thọ </t>
  </si>
  <si>
    <t>C124</t>
  </si>
  <si>
    <t xml:space="preserve">Chợ Bình Hòa </t>
  </si>
  <si>
    <t>C128</t>
  </si>
  <si>
    <t xml:space="preserve">Chợ Thọ Lộc </t>
  </si>
  <si>
    <t>C129</t>
  </si>
  <si>
    <t xml:space="preserve">Chợ Lang Minh </t>
  </si>
  <si>
    <t>C130</t>
  </si>
  <si>
    <t xml:space="preserve">Chợ Tân Hữu </t>
  </si>
  <si>
    <t>C131</t>
  </si>
  <si>
    <t xml:space="preserve">Chợ Xuân Hòa </t>
  </si>
  <si>
    <t>C132</t>
  </si>
  <si>
    <t>Chợ Xuân Bắc</t>
  </si>
  <si>
    <t>C133</t>
  </si>
  <si>
    <t>Chợ Mã Vôi</t>
  </si>
  <si>
    <t>C135</t>
  </si>
  <si>
    <t>VIII</t>
  </si>
  <si>
    <t>HUYỆN VĨNH CỮU</t>
  </si>
  <si>
    <t>Chợ Tân Bình</t>
  </si>
  <si>
    <t>C139</t>
  </si>
  <si>
    <t>Chợ Vĩnh An</t>
  </si>
  <si>
    <t>C137</t>
  </si>
  <si>
    <t>Chợ Vĩnh Tân</t>
  </si>
  <si>
    <t>C140</t>
  </si>
  <si>
    <t>Chợ Hiếu Liêm</t>
  </si>
  <si>
    <t>C142</t>
  </si>
  <si>
    <t>Chợ Mã Đà</t>
  </si>
  <si>
    <t>C143</t>
  </si>
  <si>
    <t>Chợ Phú Lý</t>
  </si>
  <si>
    <t>C145</t>
  </si>
  <si>
    <t xml:space="preserve">Chợ Ấp 3 (Bình Lợi) </t>
  </si>
  <si>
    <t>C148</t>
  </si>
  <si>
    <t>Chợ Khu phố 1 Vĩnh An</t>
  </si>
  <si>
    <t>C138</t>
  </si>
  <si>
    <t>IX</t>
  </si>
  <si>
    <t>HUYỆN NHƠN TRẠCH</t>
  </si>
  <si>
    <t>Chợ Đại Phước</t>
  </si>
  <si>
    <t>C152</t>
  </si>
  <si>
    <t xml:space="preserve">Chợ Ấp 1 Long Thọ </t>
  </si>
  <si>
    <t>C157</t>
  </si>
  <si>
    <t xml:space="preserve">Chợ Phước Thiền </t>
  </si>
  <si>
    <t>C153</t>
  </si>
  <si>
    <t xml:space="preserve">Chợ Phước Khánh </t>
  </si>
  <si>
    <t>C154</t>
  </si>
  <si>
    <t xml:space="preserve">Chợ Sơn Hà </t>
  </si>
  <si>
    <t>C163</t>
  </si>
  <si>
    <t xml:space="preserve">Chợ Ấp 4 Long Thọ </t>
  </si>
  <si>
    <t>C158</t>
  </si>
  <si>
    <t xml:space="preserve">Chợ Phú Hữu </t>
  </si>
  <si>
    <t>C160</t>
  </si>
  <si>
    <t xml:space="preserve">Chợ Giồng Ông Đông </t>
  </si>
  <si>
    <t>C161</t>
  </si>
  <si>
    <t xml:space="preserve">Chợ Phước An </t>
  </si>
  <si>
    <t>C155</t>
  </si>
  <si>
    <t>Chợ Hòa Bình</t>
  </si>
  <si>
    <t>C164</t>
  </si>
  <si>
    <t>Chợ Đoàn Kết</t>
  </si>
  <si>
    <t>C165</t>
  </si>
  <si>
    <t xml:space="preserve">Chợ Ấp 3 Hiệp Phước </t>
  </si>
  <si>
    <t>Xóa</t>
  </si>
  <si>
    <t>HUYỆN CẪM MỸ</t>
  </si>
  <si>
    <t>Chợ Sông Ray</t>
  </si>
  <si>
    <t>C166</t>
  </si>
  <si>
    <t>Chợ Cẩm Mỹ</t>
  </si>
  <si>
    <t>C167</t>
  </si>
  <si>
    <t>Chợ Bảo Bình</t>
  </si>
  <si>
    <t>C168</t>
  </si>
  <si>
    <t>Chợ Xuân Mỹ</t>
  </si>
  <si>
    <t>C169</t>
  </si>
  <si>
    <t>Chợ Láng Me</t>
  </si>
  <si>
    <t>C170</t>
  </si>
  <si>
    <t>Chợ Ấp 1 Xuân Tây</t>
  </si>
  <si>
    <t>C171</t>
  </si>
  <si>
    <t>Chợ Xuân Bảo</t>
  </si>
  <si>
    <t>C172</t>
  </si>
  <si>
    <t>Chợ Xuân Quế</t>
  </si>
  <si>
    <t>C173</t>
  </si>
  <si>
    <t>Chợ Lâm San</t>
  </si>
  <si>
    <t>C174</t>
  </si>
  <si>
    <t>Chợ Nhân Nghĩa</t>
  </si>
  <si>
    <t>C175</t>
  </si>
  <si>
    <t>Chợ Suối Nhát</t>
  </si>
  <si>
    <t>XI</t>
  </si>
  <si>
    <t>HUYỆN LONG THÀNH</t>
  </si>
  <si>
    <t>Chợ Long Thành</t>
  </si>
  <si>
    <t>C176</t>
  </si>
  <si>
    <t>Chợ Phước Thái</t>
  </si>
  <si>
    <t>C177</t>
  </si>
  <si>
    <t>Chợ Long Phú</t>
  </si>
  <si>
    <t>Xã Phước Thái</t>
  </si>
  <si>
    <t>C197</t>
  </si>
  <si>
    <t>C189</t>
  </si>
  <si>
    <t>Chợ Phước Bình</t>
  </si>
  <si>
    <t>C192</t>
  </si>
  <si>
    <t>Chợ An Bình</t>
  </si>
  <si>
    <t>C191</t>
  </si>
  <si>
    <t>Chợ Cẩm Đường</t>
  </si>
  <si>
    <t>C182</t>
  </si>
  <si>
    <t>Chợ An Viễng</t>
  </si>
  <si>
    <t>C190</t>
  </si>
  <si>
    <t>Chợ Bình Sơn</t>
  </si>
  <si>
    <t>C194</t>
  </si>
  <si>
    <t>Chợ Phước Hòa</t>
  </si>
  <si>
    <t>Xã Long Phước</t>
  </si>
  <si>
    <t>C187</t>
  </si>
  <si>
    <t>Hình thức đầu tư xây dựng chợ</t>
  </si>
  <si>
    <t>Thu đầu tư</t>
  </si>
  <si>
    <t>Thu dịch vụ sử dụng diện tích bán hàng tại chợ</t>
  </si>
  <si>
    <t>Hộ KD cố định</t>
  </si>
  <si>
    <t>Hộ KD không cố định</t>
  </si>
  <si>
    <t>Đồng/hộ/ngày</t>
  </si>
  <si>
    <t>Khác</t>
  </si>
  <si>
    <t>Thu theo 
QĐ 27</t>
  </si>
  <si>
    <t>17.000
24.500</t>
  </si>
  <si>
    <t>không thu</t>
  </si>
  <si>
    <t>170.000 đ/hộ/tháng</t>
  </si>
  <si>
    <t>5.000-10.000</t>
  </si>
  <si>
    <t>có thu</t>
  </si>
  <si>
    <t>chưa</t>
  </si>
  <si>
    <t>Nhóm
 chợ</t>
  </si>
  <si>
    <t>Nguồn 
vốn 
NSNN</t>
  </si>
  <si>
    <t>Thu giữ xe: 3.000 đồng/lượt xe máy, 2.000 đồng/lượt xe đạp;
Thu vệ sinh: 2.000 đồng/lượt;
Thu trông giữ hàng hóa ban đêm: 5.000-10.000 đồng/ki-ốt/đêm</t>
  </si>
  <si>
    <t>Thu đối với tổ chức, cá nhân sử dụng phương tiện vận tải cơ giới vận chuyển hàng hóa ra, vào chợ</t>
  </si>
  <si>
    <t>Nguồn
 vốn ngoài NSNN</t>
  </si>
  <si>
    <t>50.000 (tầng trệt)
30.000 (tầng lầu)</t>
  </si>
  <si>
    <t>thu đầu tư 1 lần</t>
  </si>
  <si>
    <t>Chợ Khu công nghiệp 
Sông Mây</t>
  </si>
  <si>
    <t>2.500-3.500</t>
  </si>
  <si>
    <t>thu đầu tư 1 lần; đang nâng cấp nên chưa thu dịch vụ sử dụng diện tích bán hàng</t>
  </si>
  <si>
    <t>thu đầu tư 1 lần; đang thu đầu tư đợt 2 nên chưa thu dịch vụ sử dụng diện tích bán hàng</t>
  </si>
  <si>
    <t>thu đầu tư 1 lần; đang đưa vào hoạt động nên chưa thu dịch vụ sử dụng diện tích bán hàng</t>
  </si>
  <si>
    <t>Công ty CP Địa ốc 9 chưa bàn giao và thanh quyết toán công trình chợ, BQL chợ chỉ thu tiền hoa chi để đảm bảo vệ sinh môi trường tại chợ</t>
  </si>
  <si>
    <t>Thu theo đơn vị khác</t>
  </si>
  <si>
    <t>21.000 (tầng trệt);
16.500 (tầng lầu)</t>
  </si>
  <si>
    <t>833 đồng/ngày</t>
  </si>
  <si>
    <t xml:space="preserve">Giám đốc DN bị bắt tạm giam; tổ chức quản lý chợ giải thể không còn hoạt động </t>
  </si>
  <si>
    <t>2.500 đ/hộ/ngày</t>
  </si>
  <si>
    <t>3.000 đ/hộ/ngày</t>
  </si>
  <si>
    <t>4.000 đ/hộ/ngày</t>
  </si>
  <si>
    <t>Thu khu tự sản tự tiêu
 150.000 đ/hộ/tháng</t>
  </si>
  <si>
    <t>Quyết định 4357/QĐ-UBND ngày 18/12/2017 của UBND huyện Tân Phú v/v phân nhóm chợ các chợ trên địa bàn huyện Tân Phú</t>
  </si>
  <si>
    <t>Thu không đủ chi</t>
  </si>
  <si>
    <t>Từ 18 triệu đến
40 triệu đồng</t>
  </si>
  <si>
    <t>Từ 15 triệu đến
35 triệu đồng</t>
  </si>
  <si>
    <t xml:space="preserve">Tạm ngưng hoạt động </t>
  </si>
  <si>
    <t xml:space="preserve">PL </t>
  </si>
  <si>
    <t>Từ 50.000 
đến 112.000</t>
  </si>
  <si>
    <t>Từ 22.647 
đến 43.333</t>
  </si>
  <si>
    <t>Chợ trung tâm thị trấn 
Tân Phú</t>
  </si>
  <si>
    <t>THÀNH PHỐ LONG KHÁNH</t>
  </si>
  <si>
    <t>Chợ Hố Nai 3</t>
  </si>
  <si>
    <t>Xã Hố Nai 3</t>
  </si>
  <si>
    <t>C48</t>
  </si>
  <si>
    <t>HKD: 3</t>
  </si>
  <si>
    <t>HTX: 33</t>
  </si>
  <si>
    <t>DN: 39</t>
  </si>
  <si>
    <t>BQL: 73</t>
  </si>
  <si>
    <t>Chợ đầu mối: 01</t>
  </si>
  <si>
    <t>Chợ hạng 1: 9</t>
  </si>
  <si>
    <t xml:space="preserve">Chợ hạng 2: 29 </t>
  </si>
  <si>
    <t>Chợ hạng 3: 109</t>
  </si>
  <si>
    <t>Phường Thanh Bình</t>
  </si>
  <si>
    <t>Phường Tân Biên</t>
  </si>
  <si>
    <t>Phường Tân Hiệp</t>
  </si>
  <si>
    <t xml:space="preserve">Phường Tân Biên </t>
  </si>
  <si>
    <t>Phường Tam Hòa</t>
  </si>
  <si>
    <t>Phường Tân phong</t>
  </si>
  <si>
    <t>Phường Long Bình Tân</t>
  </si>
  <si>
    <t>Phường Bửu Hòa</t>
  </si>
  <si>
    <t>Phường Tân Mai</t>
  </si>
  <si>
    <t>Phường Hóa An</t>
  </si>
  <si>
    <t>Phường Bửu Long</t>
  </si>
  <si>
    <t>Phường An Bình</t>
  </si>
  <si>
    <t>Phường Tân Tiến</t>
  </si>
  <si>
    <t>Phường Tam Hiệp</t>
  </si>
  <si>
    <t>Phường Tân Hòa</t>
  </si>
  <si>
    <t>Phường Hiệp Hòa</t>
  </si>
  <si>
    <t>Phường Tân Hạnh</t>
  </si>
  <si>
    <t>Phường Long Bình</t>
  </si>
  <si>
    <t>Phường Trảng Dài</t>
  </si>
  <si>
    <t>Phường Quyết Thắng</t>
  </si>
  <si>
    <t>Phường Hố Nai</t>
  </si>
  <si>
    <t>Phường An Hòa</t>
  </si>
  <si>
    <t>Phường Phước Tân</t>
  </si>
  <si>
    <t>Phường Tam phước</t>
  </si>
  <si>
    <t>Phường Trung Dũng</t>
  </si>
  <si>
    <t>Phường Quang Vinh</t>
  </si>
  <si>
    <t>Thị trấn Trảng Bom</t>
  </si>
  <si>
    <t>Xã Bình Minh</t>
  </si>
  <si>
    <t>Xã Đồng Hòa</t>
  </si>
  <si>
    <t>Xã Bắc Sơn</t>
  </si>
  <si>
    <t>Xã Giang Điền</t>
  </si>
  <si>
    <t>Xã Tây Hòa</t>
  </si>
  <si>
    <t>Xã Quảng Tiến</t>
  </si>
  <si>
    <t>Xã Sông Thao</t>
  </si>
  <si>
    <t>Xã Bàu Hàm</t>
  </si>
  <si>
    <t>Xã Hưng Thịnh</t>
  </si>
  <si>
    <t>Xã Sông Trầu</t>
  </si>
  <si>
    <t>Xã Cây Gáo</t>
  </si>
  <si>
    <t>Xã Thanh Bình</t>
  </si>
  <si>
    <t>Xã Gia Tân 1</t>
  </si>
  <si>
    <t>Xã Bàu Hàm 2</t>
  </si>
  <si>
    <t>Xã Gia Tân 3</t>
  </si>
  <si>
    <t>Xã Quang Trung</t>
  </si>
  <si>
    <t>Xã Lộ 25</t>
  </si>
  <si>
    <t>Xã Hưng Lộc</t>
  </si>
  <si>
    <t>Thị trấn Dầu Giây</t>
  </si>
  <si>
    <t>Xã Phú Lợi</t>
  </si>
  <si>
    <t>Thị trấn Định Quán</t>
  </si>
  <si>
    <t>Xã Gia Canh</t>
  </si>
  <si>
    <t>Xã Suối Nho</t>
  </si>
  <si>
    <t>Xã Phú Túc</t>
  </si>
  <si>
    <t>Xã Túc Trưng</t>
  </si>
  <si>
    <t>Xã Phú Hòa</t>
  </si>
  <si>
    <t>Xã Phú Cường</t>
  </si>
  <si>
    <t>Xã La Ngà</t>
  </si>
  <si>
    <t>Xã Phú Ngoc</t>
  </si>
  <si>
    <t>Xã Thanh Sơn</t>
  </si>
  <si>
    <t>Thị trấn Tân Phú</t>
  </si>
  <si>
    <t>Xã Phú Lâm</t>
  </si>
  <si>
    <t>Xã Phú Điền</t>
  </si>
  <si>
    <t>Xã Phú Lộc</t>
  </si>
  <si>
    <t>Xã Phú Lập</t>
  </si>
  <si>
    <t>Xã Nam Cát Tiên</t>
  </si>
  <si>
    <t>Xã Phú Sơn</t>
  </si>
  <si>
    <t>Xã Đắc Lua</t>
  </si>
  <si>
    <t>Xã Phú Xuân</t>
  </si>
  <si>
    <t>Phường Xuân Trung</t>
  </si>
  <si>
    <t>Phường Xuân Thanh</t>
  </si>
  <si>
    <t>Phường Xuân Tân</t>
  </si>
  <si>
    <t>Phường Bảo Vinh</t>
  </si>
  <si>
    <t>Xã Bảo Quang</t>
  </si>
  <si>
    <t>Phường Xuân Lập</t>
  </si>
  <si>
    <t>Xã Hàng Gòn</t>
  </si>
  <si>
    <t>Xã Bình Lộc</t>
  </si>
  <si>
    <t xml:space="preserve">Xã Xuân Tâm </t>
  </si>
  <si>
    <t xml:space="preserve">Xã Xuân Hưng </t>
  </si>
  <si>
    <t>Xã Suối Cát</t>
  </si>
  <si>
    <t xml:space="preserve">Xã Bảo Hòa </t>
  </si>
  <si>
    <t xml:space="preserve">Thị trấn Gia Ray </t>
  </si>
  <si>
    <t xml:space="preserve">Xã Xuân Trường </t>
  </si>
  <si>
    <t xml:space="preserve">Xã Xuân Thọ </t>
  </si>
  <si>
    <t xml:space="preserve">Xã Xuân Phú </t>
  </si>
  <si>
    <t xml:space="preserve">Xã Lang Minh </t>
  </si>
  <si>
    <t>Xã Xuân Thành</t>
  </si>
  <si>
    <t xml:space="preserve">Xã Xuân Hòa </t>
  </si>
  <si>
    <t xml:space="preserve">Xã Xuân Bắc </t>
  </si>
  <si>
    <t>Xã Tân Bình</t>
  </si>
  <si>
    <t>Thị trấn Vĩnh An</t>
  </si>
  <si>
    <t>Xã Vĩnh Tân</t>
  </si>
  <si>
    <t>Xã Hiếu Liêm</t>
  </si>
  <si>
    <t xml:space="preserve">Xã Mã Đà </t>
  </si>
  <si>
    <t>Xã Phú Lý</t>
  </si>
  <si>
    <t>Xã Bình Lợi</t>
  </si>
  <si>
    <t>Xã Đại Phước</t>
  </si>
  <si>
    <t>Xã Long Thọ</t>
  </si>
  <si>
    <t>Xã Phước Thiền</t>
  </si>
  <si>
    <t>Xã Phước Khánh</t>
  </si>
  <si>
    <t>Xã Vĩnh Thanh</t>
  </si>
  <si>
    <t>Xã Phú Hữu</t>
  </si>
  <si>
    <t>Xã Phú Đông</t>
  </si>
  <si>
    <t>Xã Phước An</t>
  </si>
  <si>
    <t>Thị trấn Hiệp Phước</t>
  </si>
  <si>
    <t>Xã Sông Ray</t>
  </si>
  <si>
    <t>Xã Bảo Bình</t>
  </si>
  <si>
    <t>Xã Xuân Mỹ</t>
  </si>
  <si>
    <t>Xã Xuân Đông</t>
  </si>
  <si>
    <t>Xã Xuân Tây</t>
  </si>
  <si>
    <t>Xã Xuân Bảo</t>
  </si>
  <si>
    <t>Xã Xuân Quế</t>
  </si>
  <si>
    <t>Xã Lâm San</t>
  </si>
  <si>
    <t>Xã Nhân Nghĩa</t>
  </si>
  <si>
    <t>Thị trấn Long Thành</t>
  </si>
  <si>
    <t>Xã Long An</t>
  </si>
  <si>
    <t>Xã Phước Bình</t>
  </si>
  <si>
    <t>Xã An Phước</t>
  </si>
  <si>
    <t>Xã Cẩm Đường</t>
  </si>
  <si>
    <t>Xã Bình An</t>
  </si>
  <si>
    <t>Xã Bình Sơn</t>
  </si>
  <si>
    <t>Thị trấn Long Giao</t>
  </si>
  <si>
    <t>Chợ thành thị: 49</t>
  </si>
  <si>
    <t>Chợ nông thôn: 99</t>
  </si>
  <si>
    <t>Chợ được đầu tư xây dựng từ nguồn vốn NSNN: 94</t>
  </si>
  <si>
    <t>Chợ được đầu tư xây dựng từ nguồn vốn ngoài NSNN: 54</t>
  </si>
  <si>
    <t>TỔNG CỘNG (*)</t>
  </si>
  <si>
    <r>
      <rPr>
        <b/>
        <u/>
        <sz val="14"/>
        <rFont val="Times New Roman"/>
        <family val="1"/>
      </rPr>
      <t>Ghi chú</t>
    </r>
    <r>
      <rPr>
        <sz val="14"/>
        <rFont val="Times New Roman"/>
        <family val="1"/>
      </rPr>
      <t>: (*) Đây là các chợ đang hoạt động trong quy hoạch đã loại trừ các chợ mà địa phương đã kiến nghị xóa bỏ quy hoạch (theo đánh giá xã đạt chuẩn nông thôn mới, nông thôn mới nâng cao)</t>
    </r>
  </si>
  <si>
    <t>PL: là chợ có mức thu được quy định cụ thể tại Phụ lục ban hành kèm theo Quyết định 27/2017/QĐ-UBND (77/81 chợ)</t>
  </si>
  <si>
    <t xml:space="preserve">Phụ lục </t>
  </si>
  <si>
    <r>
      <t xml:space="preserve">BẢNG TỔNG HỢP TÌNH HÌNH THU VÀ QUẢN LÝ MỨC THU TẠI CHỢ TRÊN ĐỊA BÀN TỈNH ĐỒNG NAI
</t>
    </r>
    <r>
      <rPr>
        <i/>
        <sz val="18"/>
        <rFont val="Times New Roman"/>
        <family val="1"/>
      </rPr>
      <t xml:space="preserve">(Kèm theo Tờ trình số         </t>
    </r>
    <r>
      <rPr>
        <i/>
        <u/>
        <sz val="18"/>
        <rFont val="Times New Roman"/>
        <family val="1"/>
      </rPr>
      <t xml:space="preserve">  /TTr-SCT ngày        /         /2020 của </t>
    </r>
    <r>
      <rPr>
        <i/>
        <sz val="18"/>
        <rFont val="Times New Roman"/>
        <family val="1"/>
      </rPr>
      <t>Sở Công Thương Đồng Nai)</t>
    </r>
  </si>
  <si>
    <r>
      <t>SỞ C</t>
    </r>
    <r>
      <rPr>
        <b/>
        <u/>
        <sz val="15"/>
        <rFont val="Times New Roman"/>
        <family val="1"/>
      </rPr>
      <t>ÔNG TH</t>
    </r>
    <r>
      <rPr>
        <b/>
        <sz val="15"/>
        <rFont val="Times New Roman"/>
        <family val="1"/>
      </rPr>
      <t>ƯƠNG</t>
    </r>
  </si>
  <si>
    <t>Thu theo 
đơn vị khác</t>
  </si>
  <si>
    <t>Kê 
khai
 giá</t>
  </si>
  <si>
    <t>Đã hợp đồng thu đầu tư dài hạn một lần</t>
  </si>
  <si>
    <t>Hiện hoạt động không hiệu quả</t>
  </si>
  <si>
    <t>chua</t>
  </si>
  <si>
    <t>Thu đầu tư nhà lồng A&amp;B</t>
  </si>
  <si>
    <t>Chợ hoạt động không hiệu quả</t>
  </si>
  <si>
    <t>chưa thu</t>
  </si>
  <si>
    <t>Chợ trái cây hoạt động theo mùa vụ</t>
  </si>
  <si>
    <t>nhà đầu tư thu 1 lần</t>
  </si>
  <si>
    <t>Thu theo QĐ 27</t>
  </si>
  <si>
    <t>Chưa thu đầu tư</t>
  </si>
  <si>
    <t>Chợ đang trong quá trình xây dựng</t>
  </si>
  <si>
    <r>
      <t>Ki-ốt
Đồng/m</t>
    </r>
    <r>
      <rPr>
        <b/>
        <vertAlign val="superscript"/>
        <sz val="12"/>
        <rFont val="Times New Roman"/>
        <family val="1"/>
      </rPr>
      <t>2</t>
    </r>
    <r>
      <rPr>
        <b/>
        <sz val="12"/>
        <rFont val="Times New Roman"/>
        <family val="1"/>
      </rPr>
      <t>/tháng</t>
    </r>
  </si>
  <si>
    <r>
      <t>Điểm KD khác
Đồng/m</t>
    </r>
    <r>
      <rPr>
        <b/>
        <vertAlign val="superscript"/>
        <sz val="12"/>
        <rFont val="Times New Roman"/>
        <family val="1"/>
      </rPr>
      <t>2</t>
    </r>
    <r>
      <rPr>
        <b/>
        <sz val="12"/>
        <rFont val="Times New Roman"/>
        <family val="1"/>
      </rPr>
      <t>/tháng</t>
    </r>
  </si>
  <si>
    <r>
      <t>Thu theo đơn vị
Đồng/m</t>
    </r>
    <r>
      <rPr>
        <b/>
        <vertAlign val="superscript"/>
        <sz val="12"/>
        <rFont val="Times New Roman"/>
        <family val="1"/>
      </rPr>
      <t>2</t>
    </r>
    <r>
      <rPr>
        <b/>
        <sz val="12"/>
        <rFont val="Times New Roman"/>
        <family val="1"/>
      </rPr>
      <t>/tháng</t>
    </r>
  </si>
  <si>
    <t>Mã số
 quy 
hoạch</t>
  </si>
  <si>
    <t xml:space="preserve">Hạng
 chợ </t>
  </si>
  <si>
    <t>Hình 
thức 
quản 
lý 
chợ</t>
  </si>
  <si>
    <t>1.000-3.000</t>
  </si>
  <si>
    <t>3.000-5.000</t>
  </si>
  <si>
    <t>1.000-2.000</t>
  </si>
  <si>
    <t>90000 đ/kiot,
sạp/tháng.</t>
  </si>
  <si>
    <t>50.000-90.000</t>
  </si>
  <si>
    <t>5.000
đ/hộ/ngày</t>
  </si>
  <si>
    <t>2.000-7.000</t>
  </si>
  <si>
    <t>1.000-5.000</t>
  </si>
  <si>
    <t>xe dưới 2 tấn: 10.000 đ/lượt; 
xe trên 2 tấn: 15.000 đ/lượt</t>
  </si>
  <si>
    <t>150.000 đ/sạp/tháng</t>
  </si>
  <si>
    <t>5.000 - 20.000
đ/hộ/tháng</t>
  </si>
  <si>
    <t>60.000-120.000
đ/sạp/tháng</t>
  </si>
  <si>
    <t>50.000-60.000
đ/sạp/tháng</t>
  </si>
  <si>
    <t>90.000
đ/sạp/tháng</t>
  </si>
  <si>
    <t>100.000
đ/sạp/tháng</t>
  </si>
  <si>
    <t>60.000
đ/sạp/tháng</t>
  </si>
  <si>
    <t>Chợ Long An</t>
  </si>
  <si>
    <t>Thu đầu tư hộ kinh doanh không cố định 60.000 đ/m2/tháng</t>
  </si>
  <si>
    <t>Nhà lồng chợ xuống cấp nên chưa thu dịch vụ sử dụng diện tích bán hàng</t>
  </si>
  <si>
    <t>1.000-2.000 đ/xe</t>
  </si>
  <si>
    <t>Quyết định 1585/QĐ-UBND ngày 09/4/2019 của UBND huyện Thống Nhất v/v phân nhóm chợ các chợ trên địa bàn huyện Thống Nhất; 2.000 đ/xe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</si>
</sst>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1010000]d/m/yy;@"/>
  </numFmts>
  <fonts count="16" x14ac:knownFonts="1">
    <font>
      <sz val="14"/>
      <color theme="1"/>
      <name val="Times New Roman"/>
      <family val="2"/>
      <charset val="163"/>
    </font>
    <font>
      <sz val="9"/>
      <name val="Times New Roman"/>
      <family val="1"/>
    </font>
    <font>
      <b/>
      <sz val="9"/>
      <name val="Times New Roman"/>
      <family val="1"/>
    </font>
    <font>
      <sz val="12"/>
      <name val="Times New Roman"/>
      <family val="1"/>
    </font>
    <font>
      <sz val="14"/>
      <name val="Times New Roman"/>
      <family val="1"/>
    </font>
    <font>
      <b/>
      <u/>
      <sz val="14"/>
      <name val="Times New Roman"/>
      <family val="1"/>
    </font>
    <font>
      <b/>
      <sz val="14"/>
      <name val="Times New Roman"/>
      <family val="1"/>
    </font>
    <font>
      <b/>
      <sz val="12"/>
      <name val="Times New Roman"/>
      <family val="1"/>
    </font>
    <font>
      <sz val="16"/>
      <name val="Times New Roman"/>
      <family val="1"/>
    </font>
    <font>
      <b/>
      <sz val="18"/>
      <name val="Times New Roman"/>
      <family val="1"/>
    </font>
    <font>
      <i/>
      <sz val="18"/>
      <name val="Times New Roman"/>
      <family val="1"/>
    </font>
    <font>
      <i/>
      <u/>
      <sz val="18"/>
      <name val="Times New Roman"/>
      <family val="1"/>
    </font>
    <font>
      <sz val="15"/>
      <name val="Times New Roman"/>
      <family val="1"/>
    </font>
    <font>
      <b/>
      <sz val="15"/>
      <name val="Times New Roman"/>
      <family val="1"/>
    </font>
    <font>
      <b/>
      <u/>
      <sz val="15"/>
      <name val="Times New Roman"/>
      <family val="1"/>
    </font>
    <font>
      <b/>
      <vertAlign val="superscript"/>
      <sz val="12"/>
      <name val="Times New Roman"/>
      <family val="1"/>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double">
        <color indexed="64"/>
      </right>
      <top style="thick">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140">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164" fontId="1" fillId="0" borderId="0" xfId="0" applyNumberFormat="1" applyFont="1" applyAlignment="1">
      <alignment horizontal="center" vertical="center"/>
    </xf>
    <xf numFmtId="3"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Fill="1" applyAlignment="1">
      <alignment horizontal="center" vertical="center"/>
    </xf>
    <xf numFmtId="0" fontId="2" fillId="0" borderId="0" xfId="0" applyFont="1" applyAlignment="1">
      <alignment horizontal="center"/>
    </xf>
    <xf numFmtId="0" fontId="7" fillId="0" borderId="19" xfId="0" applyFont="1" applyBorder="1" applyAlignment="1">
      <alignment horizontal="center" vertical="center"/>
    </xf>
    <xf numFmtId="3" fontId="7" fillId="0" borderId="20" xfId="0" applyNumberFormat="1" applyFont="1" applyBorder="1" applyAlignment="1">
      <alignment horizontal="center" vertical="center"/>
    </xf>
    <xf numFmtId="0" fontId="7" fillId="0" borderId="20" xfId="0" applyFont="1" applyFill="1" applyBorder="1" applyAlignment="1">
      <alignment horizontal="center" vertical="center"/>
    </xf>
    <xf numFmtId="0" fontId="7" fillId="0" borderId="21" xfId="0" applyFont="1" applyBorder="1" applyAlignment="1">
      <alignment horizontal="left" vertical="center"/>
    </xf>
    <xf numFmtId="0" fontId="7" fillId="0" borderId="0" xfId="0" applyFont="1" applyAlignment="1">
      <alignment horizontal="center" vertical="center"/>
    </xf>
    <xf numFmtId="0" fontId="4" fillId="0" borderId="0" xfId="0" applyFont="1" applyAlignment="1">
      <alignment vertical="center"/>
    </xf>
    <xf numFmtId="164" fontId="4" fillId="0" borderId="0" xfId="0" applyNumberFormat="1" applyFont="1" applyAlignment="1">
      <alignment horizontal="center" vertical="center"/>
    </xf>
    <xf numFmtId="0" fontId="4" fillId="0" borderId="0" xfId="0" applyFont="1" applyFill="1" applyAlignment="1">
      <alignment horizontal="center" vertical="center"/>
    </xf>
    <xf numFmtId="3" fontId="4" fillId="0" borderId="0" xfId="0" applyNumberFormat="1" applyFont="1" applyAlignment="1">
      <alignment horizontal="center" vertical="center"/>
    </xf>
    <xf numFmtId="0" fontId="6" fillId="0" borderId="0" xfId="0" applyFont="1" applyAlignment="1">
      <alignment vertical="center"/>
    </xf>
    <xf numFmtId="0" fontId="4"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vertical="center"/>
    </xf>
    <xf numFmtId="3"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left" vertical="center" wrapText="1" shrinkToFit="1"/>
    </xf>
    <xf numFmtId="0" fontId="3" fillId="0" borderId="2" xfId="0" applyFont="1" applyBorder="1" applyAlignment="1">
      <alignment horizontal="left" vertical="center" shrinkToFit="1"/>
    </xf>
    <xf numFmtId="0" fontId="3" fillId="0" borderId="2"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3" xfId="0" applyFont="1" applyFill="1" applyBorder="1" applyAlignment="1">
      <alignment horizontal="center" vertical="center" wrapText="1"/>
    </xf>
    <xf numFmtId="3" fontId="7" fillId="0" borderId="23" xfId="0" applyNumberFormat="1" applyFont="1" applyBorder="1" applyAlignment="1">
      <alignment horizontal="center" vertical="center" wrapText="1"/>
    </xf>
    <xf numFmtId="0" fontId="7" fillId="0" borderId="24" xfId="0" applyFont="1" applyBorder="1" applyAlignment="1">
      <alignment horizontal="center" vertical="center" wrapText="1"/>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Fill="1" applyBorder="1" applyAlignment="1">
      <alignment horizontal="center" vertical="center"/>
    </xf>
    <xf numFmtId="0" fontId="7" fillId="0" borderId="14" xfId="0" applyFont="1" applyBorder="1" applyAlignment="1">
      <alignment horizontal="left" vertical="center"/>
    </xf>
    <xf numFmtId="0" fontId="7" fillId="0" borderId="0" xfId="0" applyFont="1" applyAlignment="1">
      <alignment vertical="center"/>
    </xf>
    <xf numFmtId="0" fontId="3" fillId="0" borderId="2" xfId="0" applyFont="1" applyFill="1" applyBorder="1" applyAlignment="1">
      <alignment horizontal="center" vertical="center" wrapText="1"/>
    </xf>
    <xf numFmtId="3" fontId="3" fillId="0" borderId="2" xfId="0" applyNumberFormat="1" applyFont="1" applyBorder="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vertical="center" shrinkToFit="1"/>
    </xf>
    <xf numFmtId="0" fontId="3" fillId="0" borderId="10" xfId="0" applyFont="1" applyBorder="1" applyAlignment="1">
      <alignment horizontal="left" vertical="center" wrapText="1"/>
    </xf>
    <xf numFmtId="0" fontId="3" fillId="0" borderId="2" xfId="0" applyFont="1" applyBorder="1" applyAlignment="1">
      <alignment horizontal="center" vertical="center" wrapText="1" shrinkToFit="1"/>
    </xf>
    <xf numFmtId="0" fontId="3" fillId="0" borderId="2" xfId="0" applyFont="1" applyBorder="1"/>
    <xf numFmtId="0" fontId="3" fillId="0" borderId="17" xfId="0" applyFont="1" applyBorder="1" applyAlignment="1">
      <alignment horizontal="center" vertical="center"/>
    </xf>
    <xf numFmtId="0" fontId="3" fillId="0" borderId="3" xfId="0" applyFont="1" applyBorder="1" applyAlignment="1">
      <alignment horizontal="left" vertical="center" shrinkToFit="1"/>
    </xf>
    <xf numFmtId="0" fontId="3" fillId="0" borderId="3" xfId="0" applyFont="1" applyBorder="1" applyAlignment="1">
      <alignment horizontal="center" vertical="center" shrinkToFi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xf>
    <xf numFmtId="3" fontId="3" fillId="0" borderId="3" xfId="0" applyNumberFormat="1" applyFont="1" applyBorder="1" applyAlignment="1">
      <alignment horizontal="center" vertical="center"/>
    </xf>
    <xf numFmtId="0" fontId="3" fillId="0" borderId="18" xfId="0" applyFont="1" applyBorder="1" applyAlignment="1">
      <alignment horizontal="left" vertical="center" wrapText="1" shrinkToFit="1"/>
    </xf>
    <xf numFmtId="0" fontId="3" fillId="0" borderId="14" xfId="0" applyFont="1" applyBorder="1" applyAlignment="1">
      <alignment horizontal="left" vertical="center" wrapText="1"/>
    </xf>
    <xf numFmtId="0" fontId="3" fillId="2" borderId="2" xfId="0" applyFont="1" applyFill="1" applyBorder="1" applyAlignment="1">
      <alignment horizontal="left" vertical="center" shrinkToFit="1"/>
    </xf>
    <xf numFmtId="0" fontId="3" fillId="0" borderId="2" xfId="0" applyFont="1" applyBorder="1" applyAlignment="1">
      <alignment vertical="center" wrapText="1" shrinkToFit="1"/>
    </xf>
    <xf numFmtId="0" fontId="3" fillId="0" borderId="25" xfId="0" applyFont="1" applyBorder="1" applyAlignment="1">
      <alignment horizontal="left" vertical="center" shrinkToFit="1"/>
    </xf>
    <xf numFmtId="0" fontId="3" fillId="0" borderId="25" xfId="0" applyFont="1" applyBorder="1" applyAlignment="1">
      <alignment horizontal="left" vertical="center" wrapText="1" shrinkToFit="1"/>
    </xf>
    <xf numFmtId="0" fontId="3" fillId="0" borderId="11" xfId="0" applyFont="1" applyBorder="1" applyAlignment="1">
      <alignment horizontal="center" vertical="center"/>
    </xf>
    <xf numFmtId="0" fontId="3" fillId="0" borderId="5" xfId="0" applyFont="1" applyBorder="1" applyAlignment="1">
      <alignment vertical="center" wrapText="1" shrinkToFit="1"/>
    </xf>
    <xf numFmtId="0" fontId="3" fillId="0" borderId="5" xfId="0" applyFont="1" applyBorder="1" applyAlignment="1">
      <alignment horizontal="center" vertical="center" wrapText="1" shrinkToFit="1"/>
    </xf>
    <xf numFmtId="0" fontId="3" fillId="0" borderId="5" xfId="0" applyFont="1" applyBorder="1" applyAlignment="1">
      <alignment horizontal="center" vertical="center"/>
    </xf>
    <xf numFmtId="0" fontId="3" fillId="0" borderId="5" xfId="0" applyFont="1" applyFill="1" applyBorder="1" applyAlignment="1">
      <alignment horizontal="center" vertical="center"/>
    </xf>
    <xf numFmtId="3" fontId="3" fillId="0" borderId="5" xfId="0" applyNumberFormat="1" applyFont="1" applyBorder="1" applyAlignment="1">
      <alignment horizontal="center" vertical="center"/>
    </xf>
    <xf numFmtId="0" fontId="3" fillId="0" borderId="12" xfId="0" applyFont="1" applyBorder="1" applyAlignment="1">
      <alignment horizontal="left" vertical="center" wrapText="1" shrinkToFit="1"/>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16" xfId="0" applyFont="1" applyBorder="1" applyAlignment="1">
      <alignment horizontal="left" vertical="center"/>
    </xf>
    <xf numFmtId="0" fontId="3" fillId="0" borderId="3" xfId="0" applyFont="1" applyBorder="1" applyAlignment="1">
      <alignment horizontal="left" vertical="center" wrapText="1" shrinkToFit="1"/>
    </xf>
    <xf numFmtId="0" fontId="7" fillId="0" borderId="0" xfId="0" applyFont="1" applyAlignment="1">
      <alignment horizontal="left" vertical="center"/>
    </xf>
    <xf numFmtId="165" fontId="3" fillId="0" borderId="2" xfId="0" applyNumberFormat="1" applyFont="1" applyBorder="1" applyAlignment="1">
      <alignment horizontal="center" vertical="center" wrapText="1"/>
    </xf>
    <xf numFmtId="165" fontId="3" fillId="0" borderId="2" xfId="0" quotePrefix="1" applyNumberFormat="1" applyFont="1" applyBorder="1" applyAlignment="1">
      <alignment horizontal="center" vertical="center" wrapText="1"/>
    </xf>
    <xf numFmtId="0" fontId="3" fillId="0" borderId="2" xfId="0" quotePrefix="1" applyFont="1" applyBorder="1" applyAlignment="1">
      <alignment horizontal="center" vertical="center" wrapText="1"/>
    </xf>
    <xf numFmtId="0" fontId="3" fillId="0" borderId="10" xfId="0" applyFont="1" applyBorder="1" applyAlignment="1">
      <alignment horizontal="center" vertical="center"/>
    </xf>
    <xf numFmtId="0" fontId="3" fillId="0" borderId="5" xfId="0" applyFont="1" applyBorder="1" applyAlignment="1">
      <alignment horizontal="left" vertical="center" shrinkToFit="1"/>
    </xf>
    <xf numFmtId="3" fontId="3" fillId="0" borderId="5"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12" xfId="0" applyFont="1" applyBorder="1" applyAlignment="1">
      <alignment horizontal="center" vertical="center"/>
    </xf>
    <xf numFmtId="0" fontId="3" fillId="0" borderId="2" xfId="0" applyFont="1" applyBorder="1" applyAlignment="1">
      <alignment vertical="center"/>
    </xf>
    <xf numFmtId="0" fontId="3" fillId="0" borderId="5" xfId="0" applyFont="1" applyBorder="1" applyAlignment="1">
      <alignment vertical="center"/>
    </xf>
    <xf numFmtId="0" fontId="3" fillId="0" borderId="12" xfId="0" applyFont="1" applyBorder="1" applyAlignment="1">
      <alignment horizontal="left" vertical="center"/>
    </xf>
    <xf numFmtId="0" fontId="3" fillId="0" borderId="2" xfId="0" applyFont="1" applyBorder="1" applyAlignment="1">
      <alignment vertical="center" wrapText="1"/>
    </xf>
    <xf numFmtId="0" fontId="3" fillId="0" borderId="3" xfId="0" applyFont="1" applyBorder="1" applyAlignment="1">
      <alignment vertical="center"/>
    </xf>
    <xf numFmtId="0" fontId="3" fillId="0" borderId="18"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3" fillId="0" borderId="10" xfId="0" applyFont="1" applyBorder="1" applyAlignment="1">
      <alignment horizontal="left" vertical="center" wrapText="1" shrinkToFit="1"/>
    </xf>
    <xf numFmtId="3" fontId="7" fillId="0" borderId="2" xfId="0" applyNumberFormat="1" applyFont="1" applyBorder="1" applyAlignment="1">
      <alignment horizontal="center" vertical="center" wrapText="1"/>
    </xf>
    <xf numFmtId="3" fontId="7"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7" fillId="0" borderId="20" xfId="0" applyFont="1" applyBorder="1" applyAlignment="1">
      <alignment horizontal="center" vertical="center"/>
    </xf>
    <xf numFmtId="0" fontId="7" fillId="0" borderId="20" xfId="0" applyFont="1" applyBorder="1" applyAlignment="1">
      <alignment horizontal="center"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4" fillId="0" borderId="0" xfId="0" applyFont="1" applyAlignment="1">
      <alignment horizontal="left" vertical="center"/>
    </xf>
    <xf numFmtId="3" fontId="4" fillId="0" borderId="0" xfId="0" applyNumberFormat="1" applyFont="1" applyAlignment="1">
      <alignment horizontal="left" vertical="center"/>
    </xf>
    <xf numFmtId="0" fontId="4"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2" fillId="0" borderId="0" xfId="0" applyFont="1" applyAlignment="1">
      <alignment horizontal="right" vertical="center"/>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3" fontId="7" fillId="0" borderId="2" xfId="0" applyNumberFormat="1" applyFont="1" applyBorder="1" applyAlignment="1">
      <alignment horizontal="center" vertical="center" wrapText="1"/>
    </xf>
    <xf numFmtId="0" fontId="3" fillId="0" borderId="10" xfId="0" applyFont="1" applyBorder="1" applyAlignment="1">
      <alignment horizontal="left" vertical="center" wrapText="1" shrinkToFit="1"/>
    </xf>
    <xf numFmtId="3" fontId="7" fillId="0" borderId="5"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3" fillId="0" borderId="12" xfId="0" applyFont="1" applyBorder="1" applyAlignment="1">
      <alignment horizontal="left" vertical="center" wrapText="1" shrinkToFit="1"/>
    </xf>
    <xf numFmtId="0" fontId="3" fillId="0" borderId="14" xfId="0" applyFont="1" applyBorder="1" applyAlignment="1">
      <alignment horizontal="left" vertical="center" wrapText="1" shrinkToFit="1"/>
    </xf>
    <xf numFmtId="3" fontId="3" fillId="0" borderId="2" xfId="0" quotePrefix="1" applyNumberFormat="1" applyFont="1" applyBorder="1" applyAlignment="1">
      <alignment horizontal="center" vertical="center"/>
    </xf>
    <xf numFmtId="3" fontId="3" fillId="0" borderId="2" xfId="0" applyNumberFormat="1" applyFont="1" applyBorder="1" applyAlignment="1">
      <alignment horizontal="center" vertical="center" shrinkToFit="1"/>
    </xf>
    <xf numFmtId="3" fontId="3" fillId="0" borderId="2" xfId="0" quotePrefix="1" applyNumberFormat="1" applyFont="1" applyBorder="1" applyAlignment="1">
      <alignment horizontal="center" vertical="center" shrinkToFit="1"/>
    </xf>
    <xf numFmtId="0" fontId="3" fillId="0" borderId="13" xfId="0" applyFont="1" applyBorder="1" applyAlignment="1">
      <alignment horizontal="center"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3" fillId="0" borderId="4" xfId="0" applyFont="1" applyFill="1" applyBorder="1" applyAlignment="1">
      <alignment horizontal="center" vertical="center"/>
    </xf>
    <xf numFmtId="3"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left" vertical="center"/>
    </xf>
    <xf numFmtId="0" fontId="4" fillId="0" borderId="0" xfId="0" applyFont="1"/>
  </cellXfs>
  <cellStyles count="2">
    <cellStyle name="Bình thường" xfId="0" builtinId="0"/>
    <cellStyle name="Normal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157392</xdr:colOff>
      <xdr:row>3</xdr:row>
      <xdr:rowOff>48844</xdr:rowOff>
    </xdr:from>
    <xdr:to>
      <xdr:col>1</xdr:col>
      <xdr:colOff>1123460</xdr:colOff>
      <xdr:row>3</xdr:row>
      <xdr:rowOff>374486</xdr:rowOff>
    </xdr:to>
    <xdr:sp macro="" textlink="">
      <xdr:nvSpPr>
        <xdr:cNvPr id="2" name="Text Box 11">
          <a:extLst>
            <a:ext uri="{FF2B5EF4-FFF2-40B4-BE49-F238E27FC236}">
              <a16:creationId xmlns:a16="http://schemas.microsoft.com/office/drawing/2014/main" id="{AC408990-3A6B-4972-98F6-E5E1890367A7}"/>
            </a:ext>
          </a:extLst>
        </xdr:cNvPr>
        <xdr:cNvSpPr txBox="1">
          <a:spLocks noChangeArrowheads="1"/>
        </xdr:cNvSpPr>
      </xdr:nvSpPr>
      <xdr:spPr bwMode="auto">
        <a:xfrm>
          <a:off x="157392" y="824956"/>
          <a:ext cx="1226581" cy="32564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000000"/>
              </a:solidFill>
            </a14:hiddenFill>
          </a:ext>
        </a:extLst>
      </xdr:spPr>
      <xdr:txBody>
        <a:bodyPr rot="0" vert="horz" wrap="square" lIns="91440" tIns="45720" rIns="91440" bIns="45720" anchor="t" anchorCtr="0" upright="1">
          <a:noAutofit/>
        </a:bodyPr>
        <a:lstStyle/>
        <a:p>
          <a:pPr algn="ctr">
            <a:spcAft>
              <a:spcPts val="0"/>
            </a:spcAft>
          </a:pPr>
          <a:r>
            <a:rPr lang="en-US" sz="1300" b="1">
              <a:effectLst/>
              <a:latin typeface="Times New Roman" panose="02020603050405020304" pitchFamily="18" charset="0"/>
              <a:ea typeface="Calibri" panose="020F0502020204030204" pitchFamily="34" charset="0"/>
            </a:rPr>
            <a:t>DỰ THẢO</a:t>
          </a:r>
          <a:r>
            <a:rPr lang="vi-VN" sz="1300" b="1">
              <a:effectLst/>
              <a:latin typeface="Times New Roman" panose="02020603050405020304" pitchFamily="18" charset="0"/>
              <a:ea typeface="Calibri" panose="020F0502020204030204" pitchFamily="34" charset="0"/>
            </a:rPr>
            <a:t> 2</a:t>
          </a:r>
          <a:endParaRPr lang="vi-VN" sz="14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87"/>
  <sheetViews>
    <sheetView tabSelected="1" topLeftCell="A161" zoomScale="60" zoomScaleNormal="60" workbookViewId="0">
      <selection activeCell="M201" sqref="M201"/>
    </sheetView>
  </sheetViews>
  <sheetFormatPr defaultColWidth="9.5703125" defaultRowHeight="11.7" x14ac:dyDescent="0.55000000000000004"/>
  <cols>
    <col min="1" max="1" width="4" style="3" bestFit="1" customWidth="1"/>
    <col min="2" max="2" width="17.5703125" style="1" bestFit="1" customWidth="1"/>
    <col min="3" max="3" width="16.7109375" style="1" bestFit="1" customWidth="1"/>
    <col min="4" max="4" width="5.09375" style="3" bestFit="1" customWidth="1"/>
    <col min="5" max="5" width="4.6640625" style="3" bestFit="1" customWidth="1"/>
    <col min="6" max="6" width="4.5234375" style="5" bestFit="1" customWidth="1"/>
    <col min="7" max="7" width="5.5234375" style="3" bestFit="1" customWidth="1"/>
    <col min="8" max="8" width="6.5234375" style="3" customWidth="1"/>
    <col min="9" max="9" width="5.046875" style="8" bestFit="1" customWidth="1"/>
    <col min="10" max="10" width="3.94921875" style="8" bestFit="1" customWidth="1"/>
    <col min="11" max="11" width="12.80859375" style="6" bestFit="1" customWidth="1"/>
    <col min="12" max="12" width="12" style="6" bestFit="1" customWidth="1"/>
    <col min="13" max="13" width="12.94921875" style="6" bestFit="1" customWidth="1"/>
    <col min="14" max="14" width="14.28515625" style="6" bestFit="1" customWidth="1"/>
    <col min="15" max="15" width="12.94921875" style="6" bestFit="1" customWidth="1"/>
    <col min="16" max="16" width="10.76171875" style="6" bestFit="1" customWidth="1"/>
    <col min="17" max="17" width="6.33203125" style="3" customWidth="1"/>
    <col min="18" max="18" width="10.6171875" style="3" bestFit="1" customWidth="1"/>
    <col min="19" max="19" width="24.09375" style="7" customWidth="1"/>
    <col min="20" max="16384" width="9.5703125" style="1"/>
  </cols>
  <sheetData>
    <row r="1" spans="1:19" ht="19" x14ac:dyDescent="0.35">
      <c r="A1" s="105" t="s">
        <v>0</v>
      </c>
      <c r="B1" s="105"/>
      <c r="C1" s="105"/>
      <c r="S1" s="9"/>
    </row>
    <row r="2" spans="1:19" ht="18.7" x14ac:dyDescent="0.55000000000000004">
      <c r="A2" s="106" t="s">
        <v>508</v>
      </c>
      <c r="B2" s="106"/>
      <c r="C2" s="106"/>
      <c r="D2" s="4"/>
      <c r="E2" s="4"/>
    </row>
    <row r="3" spans="1:19" s="22" customFormat="1" ht="23.7" customHeight="1" x14ac:dyDescent="0.55000000000000004">
      <c r="A3" s="21"/>
      <c r="B3" s="108" t="s">
        <v>506</v>
      </c>
      <c r="C3" s="108"/>
      <c r="D3" s="108"/>
      <c r="E3" s="108"/>
      <c r="F3" s="108"/>
      <c r="G3" s="108"/>
      <c r="H3" s="108"/>
      <c r="I3" s="108"/>
      <c r="J3" s="108"/>
      <c r="K3" s="108"/>
      <c r="L3" s="108"/>
      <c r="M3" s="108"/>
      <c r="N3" s="108"/>
      <c r="O3" s="108"/>
      <c r="P3" s="108"/>
      <c r="Q3" s="108"/>
      <c r="R3" s="108"/>
      <c r="S3" s="108"/>
    </row>
    <row r="4" spans="1:19" ht="45.75" customHeight="1" x14ac:dyDescent="0.55000000000000004">
      <c r="A4" s="107" t="s">
        <v>507</v>
      </c>
      <c r="B4" s="108"/>
      <c r="C4" s="108"/>
      <c r="D4" s="108"/>
      <c r="E4" s="108"/>
      <c r="F4" s="108"/>
      <c r="G4" s="108"/>
      <c r="H4" s="108"/>
      <c r="I4" s="108"/>
      <c r="J4" s="108"/>
      <c r="K4" s="108"/>
      <c r="L4" s="108"/>
      <c r="M4" s="108"/>
      <c r="N4" s="108"/>
      <c r="O4" s="108"/>
      <c r="P4" s="108"/>
      <c r="Q4" s="108"/>
      <c r="R4" s="108"/>
      <c r="S4" s="108"/>
    </row>
    <row r="5" spans="1:19" ht="14.7" customHeight="1" thickBot="1" x14ac:dyDescent="0.6">
      <c r="A5" s="109"/>
      <c r="B5" s="109"/>
      <c r="C5" s="109"/>
      <c r="D5" s="109"/>
      <c r="E5" s="109"/>
      <c r="F5" s="109"/>
      <c r="G5" s="109"/>
      <c r="H5" s="109"/>
      <c r="I5" s="109"/>
      <c r="J5" s="109"/>
      <c r="K5" s="109"/>
      <c r="L5" s="109"/>
      <c r="M5" s="109"/>
      <c r="N5" s="109"/>
      <c r="O5" s="109"/>
      <c r="P5" s="109"/>
      <c r="Q5" s="109"/>
      <c r="R5" s="109"/>
      <c r="S5" s="109"/>
    </row>
    <row r="6" spans="1:19" s="14" customFormat="1" ht="27.6" customHeight="1" thickTop="1" x14ac:dyDescent="0.55000000000000004">
      <c r="A6" s="110" t="s">
        <v>1</v>
      </c>
      <c r="B6" s="113" t="s">
        <v>2</v>
      </c>
      <c r="C6" s="113" t="s">
        <v>3</v>
      </c>
      <c r="D6" s="113" t="s">
        <v>525</v>
      </c>
      <c r="E6" s="113" t="s">
        <v>526</v>
      </c>
      <c r="F6" s="113" t="s">
        <v>527</v>
      </c>
      <c r="G6" s="113" t="s">
        <v>324</v>
      </c>
      <c r="H6" s="113"/>
      <c r="I6" s="116" t="s">
        <v>338</v>
      </c>
      <c r="J6" s="116" t="s">
        <v>510</v>
      </c>
      <c r="K6" s="113" t="s">
        <v>326</v>
      </c>
      <c r="L6" s="113"/>
      <c r="M6" s="113"/>
      <c r="N6" s="113" t="s">
        <v>325</v>
      </c>
      <c r="O6" s="113"/>
      <c r="P6" s="113"/>
      <c r="Q6" s="113" t="s">
        <v>341</v>
      </c>
      <c r="R6" s="113"/>
      <c r="S6" s="122" t="s">
        <v>4</v>
      </c>
    </row>
    <row r="7" spans="1:19" s="14" customFormat="1" ht="51" customHeight="1" x14ac:dyDescent="0.55000000000000004">
      <c r="A7" s="111"/>
      <c r="B7" s="114"/>
      <c r="C7" s="114"/>
      <c r="D7" s="114"/>
      <c r="E7" s="114"/>
      <c r="F7" s="114"/>
      <c r="G7" s="114"/>
      <c r="H7" s="114"/>
      <c r="I7" s="117"/>
      <c r="J7" s="117"/>
      <c r="K7" s="119" t="s">
        <v>327</v>
      </c>
      <c r="L7" s="119"/>
      <c r="M7" s="93" t="s">
        <v>328</v>
      </c>
      <c r="N7" s="119" t="s">
        <v>522</v>
      </c>
      <c r="O7" s="119" t="s">
        <v>523</v>
      </c>
      <c r="P7" s="119" t="s">
        <v>509</v>
      </c>
      <c r="Q7" s="114"/>
      <c r="R7" s="114"/>
      <c r="S7" s="123"/>
    </row>
    <row r="8" spans="1:19" s="14" customFormat="1" ht="87" customHeight="1" thickBot="1" x14ac:dyDescent="0.6">
      <c r="A8" s="112"/>
      <c r="B8" s="115"/>
      <c r="C8" s="115"/>
      <c r="D8" s="115"/>
      <c r="E8" s="115"/>
      <c r="F8" s="115"/>
      <c r="G8" s="95" t="s">
        <v>339</v>
      </c>
      <c r="H8" s="95" t="s">
        <v>342</v>
      </c>
      <c r="I8" s="118"/>
      <c r="J8" s="118"/>
      <c r="K8" s="94" t="s">
        <v>524</v>
      </c>
      <c r="L8" s="94" t="s">
        <v>351</v>
      </c>
      <c r="M8" s="94" t="s">
        <v>329</v>
      </c>
      <c r="N8" s="121"/>
      <c r="O8" s="121"/>
      <c r="P8" s="121"/>
      <c r="Q8" s="95" t="s">
        <v>331</v>
      </c>
      <c r="R8" s="95" t="s">
        <v>330</v>
      </c>
      <c r="S8" s="124"/>
    </row>
    <row r="9" spans="1:19" s="14" customFormat="1" ht="19.350000000000001" customHeight="1" thickTop="1" thickBot="1" x14ac:dyDescent="0.6">
      <c r="A9" s="31">
        <v>1</v>
      </c>
      <c r="B9" s="32">
        <v>2</v>
      </c>
      <c r="C9" s="32">
        <v>3</v>
      </c>
      <c r="D9" s="32">
        <v>4</v>
      </c>
      <c r="E9" s="32">
        <v>5</v>
      </c>
      <c r="F9" s="32">
        <v>6</v>
      </c>
      <c r="G9" s="32">
        <v>7</v>
      </c>
      <c r="H9" s="32">
        <v>8</v>
      </c>
      <c r="I9" s="33">
        <v>9</v>
      </c>
      <c r="J9" s="33">
        <v>10</v>
      </c>
      <c r="K9" s="34">
        <v>11</v>
      </c>
      <c r="L9" s="34">
        <v>12</v>
      </c>
      <c r="M9" s="34">
        <v>13</v>
      </c>
      <c r="N9" s="34">
        <v>14</v>
      </c>
      <c r="O9" s="34">
        <v>15</v>
      </c>
      <c r="P9" s="34">
        <v>16</v>
      </c>
      <c r="Q9" s="32">
        <v>17</v>
      </c>
      <c r="R9" s="32">
        <v>18</v>
      </c>
      <c r="S9" s="35">
        <v>19</v>
      </c>
    </row>
    <row r="10" spans="1:19" s="40" customFormat="1" ht="23.45" customHeight="1" x14ac:dyDescent="0.55000000000000004">
      <c r="A10" s="36" t="s">
        <v>5</v>
      </c>
      <c r="B10" s="125" t="s">
        <v>6</v>
      </c>
      <c r="C10" s="126"/>
      <c r="D10" s="37">
        <f>COUNTA(D11:D43)</f>
        <v>33</v>
      </c>
      <c r="E10" s="37">
        <f>COUNTA(E11:E43)</f>
        <v>33</v>
      </c>
      <c r="F10" s="37"/>
      <c r="G10" s="37">
        <f t="shared" ref="G10:I10" si="0">COUNTA(G11:G43)</f>
        <v>24</v>
      </c>
      <c r="H10" s="37">
        <f t="shared" si="0"/>
        <v>9</v>
      </c>
      <c r="I10" s="37">
        <f t="shared" si="0"/>
        <v>22</v>
      </c>
      <c r="J10" s="38"/>
      <c r="K10" s="37">
        <f t="shared" ref="K10:R10" si="1">COUNTA(K11:K43)</f>
        <v>31</v>
      </c>
      <c r="L10" s="37">
        <f t="shared" si="1"/>
        <v>0</v>
      </c>
      <c r="M10" s="37">
        <f t="shared" si="1"/>
        <v>29</v>
      </c>
      <c r="N10" s="37">
        <f t="shared" si="1"/>
        <v>12</v>
      </c>
      <c r="O10" s="37">
        <f t="shared" si="1"/>
        <v>12</v>
      </c>
      <c r="P10" s="37">
        <f t="shared" si="1"/>
        <v>0</v>
      </c>
      <c r="Q10" s="37">
        <f t="shared" si="1"/>
        <v>3</v>
      </c>
      <c r="R10" s="37">
        <f t="shared" si="1"/>
        <v>0</v>
      </c>
      <c r="S10" s="39"/>
    </row>
    <row r="11" spans="1:19" s="43" customFormat="1" ht="46" x14ac:dyDescent="0.55000000000000004">
      <c r="A11" s="25">
        <v>1</v>
      </c>
      <c r="B11" s="27" t="s">
        <v>7</v>
      </c>
      <c r="C11" s="27" t="s">
        <v>380</v>
      </c>
      <c r="D11" s="28" t="s">
        <v>8</v>
      </c>
      <c r="E11" s="28">
        <v>1</v>
      </c>
      <c r="F11" s="24" t="s">
        <v>9</v>
      </c>
      <c r="G11" s="24" t="s">
        <v>10</v>
      </c>
      <c r="H11" s="24"/>
      <c r="I11" s="41" t="s">
        <v>364</v>
      </c>
      <c r="J11" s="30"/>
      <c r="K11" s="42" t="s">
        <v>343</v>
      </c>
      <c r="L11" s="23"/>
      <c r="M11" s="23">
        <v>5000</v>
      </c>
      <c r="N11" s="42">
        <v>30000</v>
      </c>
      <c r="O11" s="29" t="s">
        <v>352</v>
      </c>
      <c r="P11" s="23"/>
      <c r="Q11" s="29" t="s">
        <v>336</v>
      </c>
      <c r="R11" s="24"/>
      <c r="S11" s="92"/>
    </row>
    <row r="12" spans="1:19" s="43" customFormat="1" ht="15.35" x14ac:dyDescent="0.55000000000000004">
      <c r="A12" s="25">
        <v>2</v>
      </c>
      <c r="B12" s="26" t="s">
        <v>11</v>
      </c>
      <c r="C12" s="27" t="s">
        <v>381</v>
      </c>
      <c r="D12" s="28" t="s">
        <v>12</v>
      </c>
      <c r="E12" s="28">
        <v>1</v>
      </c>
      <c r="F12" s="24" t="s">
        <v>13</v>
      </c>
      <c r="G12" s="24" t="s">
        <v>10</v>
      </c>
      <c r="H12" s="24" t="s">
        <v>10</v>
      </c>
      <c r="I12" s="30" t="s">
        <v>364</v>
      </c>
      <c r="J12" s="30" t="s">
        <v>337</v>
      </c>
      <c r="K12" s="42">
        <v>136000</v>
      </c>
      <c r="L12" s="42"/>
      <c r="M12" s="23">
        <v>5000</v>
      </c>
      <c r="N12" s="42">
        <v>115000</v>
      </c>
      <c r="O12" s="42">
        <v>78000</v>
      </c>
      <c r="P12" s="42"/>
      <c r="Q12" s="29"/>
      <c r="R12" s="29"/>
      <c r="S12" s="92"/>
    </row>
    <row r="13" spans="1:19" s="43" customFormat="1" ht="15.35" x14ac:dyDescent="0.55000000000000004">
      <c r="A13" s="25">
        <v>3</v>
      </c>
      <c r="B13" s="27" t="s">
        <v>14</v>
      </c>
      <c r="C13" s="27" t="s">
        <v>382</v>
      </c>
      <c r="D13" s="28" t="s">
        <v>15</v>
      </c>
      <c r="E13" s="28">
        <v>1</v>
      </c>
      <c r="F13" s="24" t="s">
        <v>9</v>
      </c>
      <c r="G13" s="24" t="s">
        <v>10</v>
      </c>
      <c r="H13" s="24"/>
      <c r="I13" s="30" t="s">
        <v>364</v>
      </c>
      <c r="J13" s="30"/>
      <c r="K13" s="42">
        <v>50000</v>
      </c>
      <c r="L13" s="23"/>
      <c r="M13" s="23">
        <v>5000</v>
      </c>
      <c r="N13" s="42">
        <v>30000</v>
      </c>
      <c r="O13" s="42">
        <v>21000</v>
      </c>
      <c r="P13" s="42"/>
      <c r="Q13" s="29"/>
      <c r="R13" s="29"/>
      <c r="S13" s="92"/>
    </row>
    <row r="14" spans="1:19" s="44" customFormat="1" ht="15.35" x14ac:dyDescent="0.55000000000000004">
      <c r="A14" s="25">
        <v>4</v>
      </c>
      <c r="B14" s="27" t="s">
        <v>16</v>
      </c>
      <c r="C14" s="27" t="s">
        <v>383</v>
      </c>
      <c r="D14" s="28" t="s">
        <v>17</v>
      </c>
      <c r="E14" s="28">
        <v>2</v>
      </c>
      <c r="F14" s="24" t="s">
        <v>9</v>
      </c>
      <c r="G14" s="24" t="s">
        <v>10</v>
      </c>
      <c r="H14" s="24"/>
      <c r="I14" s="30" t="s">
        <v>364</v>
      </c>
      <c r="J14" s="30"/>
      <c r="K14" s="42">
        <v>40000</v>
      </c>
      <c r="L14" s="23"/>
      <c r="M14" s="23">
        <v>4000</v>
      </c>
      <c r="N14" s="42">
        <v>25000</v>
      </c>
      <c r="O14" s="42">
        <v>17500</v>
      </c>
      <c r="P14" s="23"/>
      <c r="Q14" s="29" t="s">
        <v>336</v>
      </c>
      <c r="R14" s="24"/>
      <c r="S14" s="92" t="s">
        <v>360</v>
      </c>
    </row>
    <row r="15" spans="1:19" s="43" customFormat="1" ht="15.35" x14ac:dyDescent="0.55000000000000004">
      <c r="A15" s="25">
        <v>5</v>
      </c>
      <c r="B15" s="27" t="s">
        <v>19</v>
      </c>
      <c r="C15" s="27" t="s">
        <v>384</v>
      </c>
      <c r="D15" s="28" t="s">
        <v>20</v>
      </c>
      <c r="E15" s="28">
        <v>2</v>
      </c>
      <c r="F15" s="24" t="s">
        <v>21</v>
      </c>
      <c r="G15" s="24" t="s">
        <v>10</v>
      </c>
      <c r="H15" s="24"/>
      <c r="I15" s="30" t="s">
        <v>364</v>
      </c>
      <c r="J15" s="30"/>
      <c r="K15" s="42">
        <v>50000</v>
      </c>
      <c r="L15" s="23"/>
      <c r="M15" s="23">
        <v>5000</v>
      </c>
      <c r="N15" s="29"/>
      <c r="O15" s="29"/>
      <c r="P15" s="23"/>
      <c r="Q15" s="24"/>
      <c r="R15" s="24"/>
      <c r="S15" s="92"/>
    </row>
    <row r="16" spans="1:19" s="43" customFormat="1" ht="15.35" x14ac:dyDescent="0.55000000000000004">
      <c r="A16" s="25">
        <v>6</v>
      </c>
      <c r="B16" s="27" t="s">
        <v>22</v>
      </c>
      <c r="C16" s="27" t="s">
        <v>385</v>
      </c>
      <c r="D16" s="28" t="s">
        <v>23</v>
      </c>
      <c r="E16" s="28">
        <v>2</v>
      </c>
      <c r="F16" s="24" t="s">
        <v>9</v>
      </c>
      <c r="G16" s="24" t="s">
        <v>10</v>
      </c>
      <c r="H16" s="24"/>
      <c r="I16" s="30" t="s">
        <v>364</v>
      </c>
      <c r="J16" s="30"/>
      <c r="K16" s="42">
        <v>47000</v>
      </c>
      <c r="L16" s="23"/>
      <c r="M16" s="23">
        <v>8000</v>
      </c>
      <c r="N16" s="42">
        <v>26000</v>
      </c>
      <c r="O16" s="42">
        <v>20000</v>
      </c>
      <c r="P16" s="23"/>
      <c r="Q16" s="29"/>
      <c r="R16" s="24"/>
      <c r="S16" s="92" t="s">
        <v>360</v>
      </c>
    </row>
    <row r="17" spans="1:19" s="43" customFormat="1" ht="15.35" x14ac:dyDescent="0.55000000000000004">
      <c r="A17" s="25">
        <v>7</v>
      </c>
      <c r="B17" s="27" t="s">
        <v>24</v>
      </c>
      <c r="C17" s="27" t="s">
        <v>386</v>
      </c>
      <c r="D17" s="28" t="s">
        <v>25</v>
      </c>
      <c r="E17" s="28">
        <v>2</v>
      </c>
      <c r="F17" s="24" t="s">
        <v>21</v>
      </c>
      <c r="G17" s="24" t="s">
        <v>10</v>
      </c>
      <c r="H17" s="24"/>
      <c r="I17" s="30" t="s">
        <v>364</v>
      </c>
      <c r="J17" s="30"/>
      <c r="K17" s="42">
        <v>40000</v>
      </c>
      <c r="L17" s="23"/>
      <c r="M17" s="23">
        <v>4000</v>
      </c>
      <c r="N17" s="42">
        <v>25000</v>
      </c>
      <c r="O17" s="42">
        <v>17500</v>
      </c>
      <c r="P17" s="23"/>
      <c r="Q17" s="24"/>
      <c r="R17" s="24"/>
      <c r="S17" s="92"/>
    </row>
    <row r="18" spans="1:19" s="43" customFormat="1" ht="15.35" x14ac:dyDescent="0.55000000000000004">
      <c r="A18" s="25">
        <v>8</v>
      </c>
      <c r="B18" s="27" t="s">
        <v>26</v>
      </c>
      <c r="C18" s="27" t="s">
        <v>387</v>
      </c>
      <c r="D18" s="28" t="s">
        <v>27</v>
      </c>
      <c r="E18" s="28">
        <v>2</v>
      </c>
      <c r="F18" s="24" t="s">
        <v>13</v>
      </c>
      <c r="G18" s="24"/>
      <c r="H18" s="24" t="s">
        <v>10</v>
      </c>
      <c r="I18" s="30"/>
      <c r="J18" s="30" t="s">
        <v>337</v>
      </c>
      <c r="K18" s="23"/>
      <c r="L18" s="23"/>
      <c r="M18" s="23"/>
      <c r="N18" s="24"/>
      <c r="O18" s="24"/>
      <c r="P18" s="42"/>
      <c r="Q18" s="29"/>
      <c r="R18" s="24"/>
      <c r="S18" s="92"/>
    </row>
    <row r="19" spans="1:19" s="43" customFormat="1" ht="15.35" x14ac:dyDescent="0.55000000000000004">
      <c r="A19" s="25">
        <v>9</v>
      </c>
      <c r="B19" s="27" t="s">
        <v>28</v>
      </c>
      <c r="C19" s="27" t="s">
        <v>388</v>
      </c>
      <c r="D19" s="28" t="s">
        <v>29</v>
      </c>
      <c r="E19" s="28">
        <v>2</v>
      </c>
      <c r="F19" s="24" t="s">
        <v>13</v>
      </c>
      <c r="G19" s="24"/>
      <c r="H19" s="24" t="s">
        <v>10</v>
      </c>
      <c r="I19" s="30"/>
      <c r="J19" s="30" t="s">
        <v>337</v>
      </c>
      <c r="K19" s="23"/>
      <c r="L19" s="23"/>
      <c r="M19" s="23"/>
      <c r="N19" s="24"/>
      <c r="O19" s="24"/>
      <c r="P19" s="23"/>
      <c r="Q19" s="29"/>
      <c r="R19" s="24"/>
      <c r="S19" s="92"/>
    </row>
    <row r="20" spans="1:19" s="43" customFormat="1" ht="15.35" x14ac:dyDescent="0.55000000000000004">
      <c r="A20" s="25">
        <v>10</v>
      </c>
      <c r="B20" s="27" t="s">
        <v>30</v>
      </c>
      <c r="C20" s="27" t="s">
        <v>389</v>
      </c>
      <c r="D20" s="28" t="s">
        <v>31</v>
      </c>
      <c r="E20" s="28">
        <v>2</v>
      </c>
      <c r="F20" s="24" t="s">
        <v>9</v>
      </c>
      <c r="G20" s="24" t="s">
        <v>10</v>
      </c>
      <c r="H20" s="24"/>
      <c r="I20" s="30" t="s">
        <v>364</v>
      </c>
      <c r="J20" s="30"/>
      <c r="K20" s="42">
        <v>40000</v>
      </c>
      <c r="L20" s="23"/>
      <c r="M20" s="23">
        <v>3500</v>
      </c>
      <c r="N20" s="42">
        <v>25000</v>
      </c>
      <c r="O20" s="42">
        <v>17500</v>
      </c>
      <c r="P20" s="23"/>
      <c r="Q20" s="29" t="s">
        <v>336</v>
      </c>
      <c r="R20" s="24"/>
      <c r="S20" s="92"/>
    </row>
    <row r="21" spans="1:19" s="43" customFormat="1" ht="30.7" x14ac:dyDescent="0.55000000000000004">
      <c r="A21" s="25">
        <v>11</v>
      </c>
      <c r="B21" s="26" t="s">
        <v>32</v>
      </c>
      <c r="C21" s="27" t="s">
        <v>390</v>
      </c>
      <c r="D21" s="28" t="s">
        <v>33</v>
      </c>
      <c r="E21" s="28">
        <v>2</v>
      </c>
      <c r="F21" s="24" t="s">
        <v>13</v>
      </c>
      <c r="G21" s="24"/>
      <c r="H21" s="24" t="s">
        <v>10</v>
      </c>
      <c r="I21" s="30"/>
      <c r="J21" s="30" t="s">
        <v>337</v>
      </c>
      <c r="K21" s="42">
        <v>25000</v>
      </c>
      <c r="L21" s="42"/>
      <c r="M21" s="42">
        <v>2500</v>
      </c>
      <c r="N21" s="42">
        <v>20000</v>
      </c>
      <c r="O21" s="42">
        <v>14500</v>
      </c>
      <c r="P21" s="42"/>
      <c r="Q21" s="29"/>
      <c r="R21" s="29"/>
      <c r="S21" s="92"/>
    </row>
    <row r="22" spans="1:19" s="43" customFormat="1" ht="15.35" x14ac:dyDescent="0.55000000000000004">
      <c r="A22" s="25">
        <v>12</v>
      </c>
      <c r="B22" s="45" t="s">
        <v>34</v>
      </c>
      <c r="C22" s="27" t="s">
        <v>391</v>
      </c>
      <c r="D22" s="28" t="s">
        <v>35</v>
      </c>
      <c r="E22" s="28">
        <v>3</v>
      </c>
      <c r="F22" s="24" t="s">
        <v>9</v>
      </c>
      <c r="G22" s="29" t="s">
        <v>10</v>
      </c>
      <c r="H22" s="24"/>
      <c r="I22" s="30" t="s">
        <v>364</v>
      </c>
      <c r="J22" s="30"/>
      <c r="K22" s="23">
        <v>30000</v>
      </c>
      <c r="L22" s="23"/>
      <c r="M22" s="23">
        <v>3000</v>
      </c>
      <c r="N22" s="24"/>
      <c r="O22" s="24"/>
      <c r="P22" s="23"/>
      <c r="Q22" s="29"/>
      <c r="R22" s="24"/>
      <c r="S22" s="92"/>
    </row>
    <row r="23" spans="1:19" s="43" customFormat="1" ht="15.35" x14ac:dyDescent="0.55000000000000004">
      <c r="A23" s="25">
        <v>13</v>
      </c>
      <c r="B23" s="27" t="s">
        <v>36</v>
      </c>
      <c r="C23" s="27" t="s">
        <v>392</v>
      </c>
      <c r="D23" s="28" t="s">
        <v>37</v>
      </c>
      <c r="E23" s="28">
        <v>3</v>
      </c>
      <c r="F23" s="24" t="s">
        <v>9</v>
      </c>
      <c r="G23" s="29" t="s">
        <v>10</v>
      </c>
      <c r="H23" s="24"/>
      <c r="I23" s="30" t="s">
        <v>364</v>
      </c>
      <c r="J23" s="30"/>
      <c r="K23" s="23">
        <v>30000</v>
      </c>
      <c r="L23" s="23"/>
      <c r="M23" s="23">
        <v>3000</v>
      </c>
      <c r="N23" s="24"/>
      <c r="O23" s="24"/>
      <c r="P23" s="23"/>
      <c r="Q23" s="24"/>
      <c r="R23" s="24"/>
      <c r="S23" s="92"/>
    </row>
    <row r="24" spans="1:19" s="43" customFormat="1" ht="15.35" x14ac:dyDescent="0.55000000000000004">
      <c r="A24" s="25">
        <v>14</v>
      </c>
      <c r="B24" s="27" t="s">
        <v>38</v>
      </c>
      <c r="C24" s="27" t="s">
        <v>393</v>
      </c>
      <c r="D24" s="28" t="s">
        <v>39</v>
      </c>
      <c r="E24" s="28">
        <v>3</v>
      </c>
      <c r="F24" s="24" t="s">
        <v>9</v>
      </c>
      <c r="G24" s="29" t="s">
        <v>10</v>
      </c>
      <c r="H24" s="24"/>
      <c r="I24" s="30" t="s">
        <v>364</v>
      </c>
      <c r="J24" s="30"/>
      <c r="K24" s="23">
        <v>30000</v>
      </c>
      <c r="L24" s="23"/>
      <c r="M24" s="23">
        <v>3000</v>
      </c>
      <c r="N24" s="24"/>
      <c r="O24" s="24"/>
      <c r="P24" s="23"/>
      <c r="Q24" s="29"/>
      <c r="R24" s="24"/>
      <c r="S24" s="92"/>
    </row>
    <row r="25" spans="1:19" s="43" customFormat="1" ht="30.7" x14ac:dyDescent="0.55000000000000004">
      <c r="A25" s="25">
        <v>15</v>
      </c>
      <c r="B25" s="26" t="s">
        <v>40</v>
      </c>
      <c r="C25" s="27" t="s">
        <v>390</v>
      </c>
      <c r="D25" s="28" t="s">
        <v>41</v>
      </c>
      <c r="E25" s="28">
        <v>3</v>
      </c>
      <c r="F25" s="24" t="s">
        <v>9</v>
      </c>
      <c r="G25" s="24" t="s">
        <v>10</v>
      </c>
      <c r="H25" s="24"/>
      <c r="I25" s="30" t="s">
        <v>364</v>
      </c>
      <c r="J25" s="30"/>
      <c r="K25" s="23">
        <v>24000</v>
      </c>
      <c r="L25" s="23"/>
      <c r="M25" s="23">
        <v>3000</v>
      </c>
      <c r="N25" s="24"/>
      <c r="O25" s="24"/>
      <c r="P25" s="23"/>
      <c r="Q25" s="29"/>
      <c r="R25" s="24"/>
      <c r="S25" s="92"/>
    </row>
    <row r="26" spans="1:19" s="43" customFormat="1" ht="15.35" x14ac:dyDescent="0.55000000000000004">
      <c r="A26" s="25">
        <v>16</v>
      </c>
      <c r="B26" s="27" t="s">
        <v>42</v>
      </c>
      <c r="C26" s="27" t="s">
        <v>394</v>
      </c>
      <c r="D26" s="28" t="s">
        <v>43</v>
      </c>
      <c r="E26" s="28">
        <v>3</v>
      </c>
      <c r="F26" s="24" t="s">
        <v>9</v>
      </c>
      <c r="G26" s="29" t="s">
        <v>10</v>
      </c>
      <c r="H26" s="24"/>
      <c r="I26" s="30" t="s">
        <v>364</v>
      </c>
      <c r="J26" s="30"/>
      <c r="K26" s="23">
        <v>20000</v>
      </c>
      <c r="L26" s="23"/>
      <c r="M26" s="23">
        <v>2000</v>
      </c>
      <c r="N26" s="24"/>
      <c r="O26" s="24"/>
      <c r="P26" s="23"/>
      <c r="Q26" s="24"/>
      <c r="R26" s="24"/>
      <c r="S26" s="92"/>
    </row>
    <row r="27" spans="1:19" s="43" customFormat="1" ht="15.35" x14ac:dyDescent="0.55000000000000004">
      <c r="A27" s="25">
        <v>17</v>
      </c>
      <c r="B27" s="27" t="s">
        <v>44</v>
      </c>
      <c r="C27" s="27" t="s">
        <v>395</v>
      </c>
      <c r="D27" s="28" t="s">
        <v>45</v>
      </c>
      <c r="E27" s="28">
        <v>3</v>
      </c>
      <c r="F27" s="24" t="s">
        <v>13</v>
      </c>
      <c r="G27" s="24"/>
      <c r="H27" s="24" t="s">
        <v>10</v>
      </c>
      <c r="I27" s="30"/>
      <c r="J27" s="30"/>
      <c r="K27" s="42">
        <v>30000</v>
      </c>
      <c r="L27" s="42"/>
      <c r="M27" s="42">
        <v>3000</v>
      </c>
      <c r="N27" s="42">
        <v>20000</v>
      </c>
      <c r="O27" s="42">
        <v>14000</v>
      </c>
      <c r="P27" s="42"/>
      <c r="Q27" s="29"/>
      <c r="R27" s="29"/>
      <c r="S27" s="92"/>
    </row>
    <row r="28" spans="1:19" s="43" customFormat="1" ht="15.35" x14ac:dyDescent="0.55000000000000004">
      <c r="A28" s="25">
        <v>18</v>
      </c>
      <c r="B28" s="27" t="s">
        <v>46</v>
      </c>
      <c r="C28" s="27" t="s">
        <v>47</v>
      </c>
      <c r="D28" s="28" t="s">
        <v>48</v>
      </c>
      <c r="E28" s="28">
        <v>3</v>
      </c>
      <c r="F28" s="24" t="s">
        <v>9</v>
      </c>
      <c r="G28" s="29" t="s">
        <v>10</v>
      </c>
      <c r="H28" s="24"/>
      <c r="I28" s="30"/>
      <c r="J28" s="30"/>
      <c r="K28" s="23">
        <v>24000</v>
      </c>
      <c r="L28" s="23"/>
      <c r="M28" s="23">
        <v>2000</v>
      </c>
      <c r="N28" s="24"/>
      <c r="O28" s="24"/>
      <c r="P28" s="23"/>
      <c r="Q28" s="24"/>
      <c r="R28" s="24"/>
      <c r="S28" s="92"/>
    </row>
    <row r="29" spans="1:19" s="43" customFormat="1" ht="15.35" x14ac:dyDescent="0.55000000000000004">
      <c r="A29" s="25">
        <v>19</v>
      </c>
      <c r="B29" s="27" t="s">
        <v>49</v>
      </c>
      <c r="C29" s="27" t="s">
        <v>396</v>
      </c>
      <c r="D29" s="28" t="s">
        <v>50</v>
      </c>
      <c r="E29" s="28">
        <v>3</v>
      </c>
      <c r="F29" s="24" t="s">
        <v>13</v>
      </c>
      <c r="G29" s="24"/>
      <c r="H29" s="24" t="s">
        <v>10</v>
      </c>
      <c r="I29" s="30"/>
      <c r="J29" s="30"/>
      <c r="K29" s="23">
        <v>24000</v>
      </c>
      <c r="L29" s="23"/>
      <c r="M29" s="23">
        <v>2000</v>
      </c>
      <c r="N29" s="24"/>
      <c r="O29" s="24"/>
      <c r="P29" s="23"/>
      <c r="Q29" s="29"/>
      <c r="R29" s="24"/>
      <c r="S29" s="92"/>
    </row>
    <row r="30" spans="1:19" s="43" customFormat="1" ht="30.7" x14ac:dyDescent="0.55000000000000004">
      <c r="A30" s="25">
        <v>20</v>
      </c>
      <c r="B30" s="26" t="s">
        <v>51</v>
      </c>
      <c r="C30" s="27" t="s">
        <v>397</v>
      </c>
      <c r="D30" s="28" t="s">
        <v>52</v>
      </c>
      <c r="E30" s="28">
        <v>3</v>
      </c>
      <c r="F30" s="24" t="s">
        <v>13</v>
      </c>
      <c r="G30" s="24" t="s">
        <v>10</v>
      </c>
      <c r="H30" s="24"/>
      <c r="I30" s="30"/>
      <c r="J30" s="30"/>
      <c r="K30" s="23">
        <v>20000</v>
      </c>
      <c r="L30" s="23"/>
      <c r="M30" s="23">
        <v>1500</v>
      </c>
      <c r="N30" s="24"/>
      <c r="O30" s="24"/>
      <c r="P30" s="23"/>
      <c r="Q30" s="24"/>
      <c r="R30" s="24"/>
      <c r="S30" s="46"/>
    </row>
    <row r="31" spans="1:19" s="43" customFormat="1" ht="15.35" x14ac:dyDescent="0.55000000000000004">
      <c r="A31" s="25">
        <v>21</v>
      </c>
      <c r="B31" s="26" t="s">
        <v>53</v>
      </c>
      <c r="C31" s="27" t="s">
        <v>398</v>
      </c>
      <c r="D31" s="28" t="s">
        <v>54</v>
      </c>
      <c r="E31" s="28">
        <v>3</v>
      </c>
      <c r="F31" s="24" t="s">
        <v>18</v>
      </c>
      <c r="G31" s="24"/>
      <c r="H31" s="24" t="s">
        <v>10</v>
      </c>
      <c r="I31" s="30"/>
      <c r="J31" s="30"/>
      <c r="K31" s="42">
        <v>30000</v>
      </c>
      <c r="L31" s="42"/>
      <c r="M31" s="42">
        <v>2500</v>
      </c>
      <c r="N31" s="29"/>
      <c r="O31" s="29"/>
      <c r="P31" s="42"/>
      <c r="Q31" s="29"/>
      <c r="R31" s="29"/>
      <c r="S31" s="46"/>
    </row>
    <row r="32" spans="1:19" s="43" customFormat="1" ht="15.35" x14ac:dyDescent="0.55000000000000004">
      <c r="A32" s="25">
        <v>22</v>
      </c>
      <c r="B32" s="27" t="s">
        <v>55</v>
      </c>
      <c r="C32" s="27" t="s">
        <v>398</v>
      </c>
      <c r="D32" s="28" t="s">
        <v>56</v>
      </c>
      <c r="E32" s="28">
        <v>3</v>
      </c>
      <c r="F32" s="24" t="s">
        <v>18</v>
      </c>
      <c r="G32" s="29"/>
      <c r="H32" s="24" t="s">
        <v>10</v>
      </c>
      <c r="I32" s="30"/>
      <c r="J32" s="30"/>
      <c r="K32" s="42">
        <v>30000</v>
      </c>
      <c r="L32" s="42"/>
      <c r="M32" s="42">
        <v>3000</v>
      </c>
      <c r="N32" s="29"/>
      <c r="O32" s="29"/>
      <c r="P32" s="42"/>
      <c r="Q32" s="29"/>
      <c r="R32" s="29"/>
      <c r="S32" s="46"/>
    </row>
    <row r="33" spans="1:19" s="43" customFormat="1" ht="15.35" x14ac:dyDescent="0.55000000000000004">
      <c r="A33" s="25">
        <v>23</v>
      </c>
      <c r="B33" s="27" t="s">
        <v>57</v>
      </c>
      <c r="C33" s="27" t="s">
        <v>399</v>
      </c>
      <c r="D33" s="28" t="s">
        <v>58</v>
      </c>
      <c r="E33" s="28">
        <v>3</v>
      </c>
      <c r="F33" s="24" t="s">
        <v>21</v>
      </c>
      <c r="G33" s="29" t="s">
        <v>10</v>
      </c>
      <c r="H33" s="24"/>
      <c r="I33" s="30" t="s">
        <v>364</v>
      </c>
      <c r="J33" s="30"/>
      <c r="K33" s="42">
        <v>30000</v>
      </c>
      <c r="L33" s="23"/>
      <c r="M33" s="23">
        <v>3000</v>
      </c>
      <c r="N33" s="42">
        <v>20000</v>
      </c>
      <c r="O33" s="42">
        <v>14000</v>
      </c>
      <c r="P33" s="23"/>
      <c r="Q33" s="29"/>
      <c r="R33" s="24"/>
      <c r="S33" s="92"/>
    </row>
    <row r="34" spans="1:19" s="43" customFormat="1" ht="15.35" x14ac:dyDescent="0.55000000000000004">
      <c r="A34" s="25">
        <v>24</v>
      </c>
      <c r="B34" s="27" t="s">
        <v>59</v>
      </c>
      <c r="C34" s="27" t="s">
        <v>400</v>
      </c>
      <c r="D34" s="28" t="s">
        <v>60</v>
      </c>
      <c r="E34" s="28">
        <v>3</v>
      </c>
      <c r="F34" s="24" t="s">
        <v>9</v>
      </c>
      <c r="G34" s="29" t="s">
        <v>10</v>
      </c>
      <c r="H34" s="24"/>
      <c r="I34" s="30" t="s">
        <v>364</v>
      </c>
      <c r="J34" s="30"/>
      <c r="K34" s="42">
        <v>30000</v>
      </c>
      <c r="L34" s="23"/>
      <c r="M34" s="23">
        <v>3000</v>
      </c>
      <c r="N34" s="42">
        <v>20000</v>
      </c>
      <c r="O34" s="42">
        <v>14000</v>
      </c>
      <c r="P34" s="23"/>
      <c r="Q34" s="24"/>
      <c r="R34" s="24"/>
      <c r="S34" s="92"/>
    </row>
    <row r="35" spans="1:19" s="43" customFormat="1" ht="15.35" x14ac:dyDescent="0.55000000000000004">
      <c r="A35" s="25">
        <v>25</v>
      </c>
      <c r="B35" s="26" t="s">
        <v>61</v>
      </c>
      <c r="C35" s="26" t="s">
        <v>401</v>
      </c>
      <c r="D35" s="47" t="s">
        <v>62</v>
      </c>
      <c r="E35" s="47">
        <v>3</v>
      </c>
      <c r="F35" s="24" t="s">
        <v>9</v>
      </c>
      <c r="G35" s="47" t="s">
        <v>10</v>
      </c>
      <c r="H35" s="24"/>
      <c r="I35" s="30" t="s">
        <v>364</v>
      </c>
      <c r="J35" s="30"/>
      <c r="K35" s="23">
        <v>75000</v>
      </c>
      <c r="L35" s="23"/>
      <c r="M35" s="23">
        <v>3000</v>
      </c>
      <c r="N35" s="24"/>
      <c r="O35" s="24"/>
      <c r="P35" s="23"/>
      <c r="Q35" s="29"/>
      <c r="R35" s="24"/>
      <c r="S35" s="92"/>
    </row>
    <row r="36" spans="1:19" s="43" customFormat="1" ht="15.35" x14ac:dyDescent="0.55000000000000004">
      <c r="A36" s="25">
        <v>26</v>
      </c>
      <c r="B36" s="27" t="s">
        <v>63</v>
      </c>
      <c r="C36" s="27" t="s">
        <v>402</v>
      </c>
      <c r="D36" s="28" t="s">
        <v>64</v>
      </c>
      <c r="E36" s="28">
        <v>3</v>
      </c>
      <c r="F36" s="24" t="s">
        <v>9</v>
      </c>
      <c r="G36" s="24" t="s">
        <v>10</v>
      </c>
      <c r="H36" s="24"/>
      <c r="I36" s="30" t="s">
        <v>364</v>
      </c>
      <c r="J36" s="30"/>
      <c r="K36" s="23">
        <v>36000</v>
      </c>
      <c r="L36" s="23"/>
      <c r="M36" s="23">
        <v>3000</v>
      </c>
      <c r="N36" s="24"/>
      <c r="O36" s="24"/>
      <c r="P36" s="23"/>
      <c r="Q36" s="24"/>
      <c r="R36" s="24"/>
      <c r="S36" s="92"/>
    </row>
    <row r="37" spans="1:19" s="43" customFormat="1" ht="15.35" x14ac:dyDescent="0.5">
      <c r="A37" s="25">
        <v>27</v>
      </c>
      <c r="B37" s="27" t="s">
        <v>65</v>
      </c>
      <c r="C37" s="48" t="s">
        <v>403</v>
      </c>
      <c r="D37" s="28" t="s">
        <v>66</v>
      </c>
      <c r="E37" s="28">
        <v>3</v>
      </c>
      <c r="F37" s="24" t="s">
        <v>13</v>
      </c>
      <c r="G37" s="24"/>
      <c r="H37" s="24" t="s">
        <v>10</v>
      </c>
      <c r="I37" s="30"/>
      <c r="J37" s="30"/>
      <c r="K37" s="23">
        <v>60000</v>
      </c>
      <c r="L37" s="23"/>
      <c r="M37" s="23"/>
      <c r="N37" s="24"/>
      <c r="O37" s="24"/>
      <c r="P37" s="23"/>
      <c r="Q37" s="24"/>
      <c r="R37" s="24"/>
      <c r="S37" s="92"/>
    </row>
    <row r="38" spans="1:19" s="43" customFormat="1" ht="15.35" x14ac:dyDescent="0.55000000000000004">
      <c r="A38" s="25">
        <v>28</v>
      </c>
      <c r="B38" s="27" t="s">
        <v>67</v>
      </c>
      <c r="C38" s="27" t="s">
        <v>402</v>
      </c>
      <c r="D38" s="28" t="s">
        <v>68</v>
      </c>
      <c r="E38" s="28">
        <v>3</v>
      </c>
      <c r="F38" s="24" t="s">
        <v>9</v>
      </c>
      <c r="G38" s="29" t="s">
        <v>10</v>
      </c>
      <c r="H38" s="24"/>
      <c r="I38" s="30" t="s">
        <v>364</v>
      </c>
      <c r="J38" s="30"/>
      <c r="K38" s="42">
        <v>24000</v>
      </c>
      <c r="L38" s="23"/>
      <c r="M38" s="23">
        <v>2000</v>
      </c>
      <c r="N38" s="42">
        <v>18000</v>
      </c>
      <c r="O38" s="42">
        <v>12500</v>
      </c>
      <c r="P38" s="23"/>
      <c r="Q38" s="24"/>
      <c r="R38" s="24"/>
      <c r="S38" s="92"/>
    </row>
    <row r="39" spans="1:19" s="43" customFormat="1" ht="15.35" x14ac:dyDescent="0.55000000000000004">
      <c r="A39" s="25">
        <v>29</v>
      </c>
      <c r="B39" s="27" t="s">
        <v>69</v>
      </c>
      <c r="C39" s="27" t="s">
        <v>394</v>
      </c>
      <c r="D39" s="28" t="s">
        <v>70</v>
      </c>
      <c r="E39" s="28">
        <v>3</v>
      </c>
      <c r="F39" s="24" t="s">
        <v>9</v>
      </c>
      <c r="G39" s="29"/>
      <c r="H39" s="24"/>
      <c r="I39" s="30"/>
      <c r="J39" s="30"/>
      <c r="K39" s="23">
        <v>20000</v>
      </c>
      <c r="L39" s="23"/>
      <c r="M39" s="23">
        <v>1500</v>
      </c>
      <c r="N39" s="24"/>
      <c r="O39" s="24"/>
      <c r="P39" s="23"/>
      <c r="Q39" s="24"/>
      <c r="R39" s="24"/>
      <c r="S39" s="92"/>
    </row>
    <row r="40" spans="1:19" s="43" customFormat="1" ht="15.35" x14ac:dyDescent="0.55000000000000004">
      <c r="A40" s="25">
        <v>30</v>
      </c>
      <c r="B40" s="27" t="s">
        <v>71</v>
      </c>
      <c r="C40" s="27" t="s">
        <v>404</v>
      </c>
      <c r="D40" s="28" t="s">
        <v>72</v>
      </c>
      <c r="E40" s="28">
        <v>3</v>
      </c>
      <c r="F40" s="24" t="s">
        <v>9</v>
      </c>
      <c r="G40" s="24" t="s">
        <v>10</v>
      </c>
      <c r="H40" s="24"/>
      <c r="I40" s="30" t="s">
        <v>364</v>
      </c>
      <c r="J40" s="30"/>
      <c r="K40" s="23">
        <v>20000</v>
      </c>
      <c r="L40" s="23"/>
      <c r="M40" s="23">
        <v>2000</v>
      </c>
      <c r="N40" s="24"/>
      <c r="O40" s="24"/>
      <c r="P40" s="23"/>
      <c r="Q40" s="24"/>
      <c r="R40" s="24"/>
      <c r="S40" s="92"/>
    </row>
    <row r="41" spans="1:19" s="43" customFormat="1" ht="15.35" x14ac:dyDescent="0.55000000000000004">
      <c r="A41" s="25">
        <v>31</v>
      </c>
      <c r="B41" s="27" t="s">
        <v>73</v>
      </c>
      <c r="C41" s="27" t="s">
        <v>380</v>
      </c>
      <c r="D41" s="28" t="s">
        <v>74</v>
      </c>
      <c r="E41" s="28">
        <v>3</v>
      </c>
      <c r="F41" s="24" t="s">
        <v>9</v>
      </c>
      <c r="G41" s="24" t="s">
        <v>10</v>
      </c>
      <c r="H41" s="24"/>
      <c r="I41" s="30" t="s">
        <v>364</v>
      </c>
      <c r="J41" s="30"/>
      <c r="K41" s="23">
        <v>30000</v>
      </c>
      <c r="L41" s="23"/>
      <c r="M41" s="23">
        <v>3000</v>
      </c>
      <c r="N41" s="24"/>
      <c r="O41" s="24"/>
      <c r="P41" s="23"/>
      <c r="Q41" s="29"/>
      <c r="R41" s="24"/>
      <c r="S41" s="92"/>
    </row>
    <row r="42" spans="1:19" s="43" customFormat="1" ht="15.35" x14ac:dyDescent="0.55000000000000004">
      <c r="A42" s="25">
        <v>32</v>
      </c>
      <c r="B42" s="27" t="s">
        <v>75</v>
      </c>
      <c r="C42" s="27" t="s">
        <v>400</v>
      </c>
      <c r="D42" s="28" t="s">
        <v>76</v>
      </c>
      <c r="E42" s="28">
        <v>3</v>
      </c>
      <c r="F42" s="24" t="s">
        <v>9</v>
      </c>
      <c r="G42" s="24" t="s">
        <v>10</v>
      </c>
      <c r="H42" s="24"/>
      <c r="I42" s="30" t="s">
        <v>364</v>
      </c>
      <c r="J42" s="30"/>
      <c r="K42" s="23">
        <v>30000</v>
      </c>
      <c r="L42" s="23"/>
      <c r="M42" s="23">
        <v>3000</v>
      </c>
      <c r="N42" s="24"/>
      <c r="O42" s="24"/>
      <c r="P42" s="23"/>
      <c r="Q42" s="24"/>
      <c r="R42" s="24"/>
      <c r="S42" s="92"/>
    </row>
    <row r="43" spans="1:19" s="43" customFormat="1" ht="15.35" x14ac:dyDescent="0.55000000000000004">
      <c r="A43" s="25">
        <v>33</v>
      </c>
      <c r="B43" s="27" t="s">
        <v>77</v>
      </c>
      <c r="C43" s="27" t="s">
        <v>405</v>
      </c>
      <c r="D43" s="28" t="s">
        <v>78</v>
      </c>
      <c r="E43" s="28">
        <v>3</v>
      </c>
      <c r="F43" s="24" t="s">
        <v>9</v>
      </c>
      <c r="G43" s="29" t="s">
        <v>10</v>
      </c>
      <c r="H43" s="24"/>
      <c r="I43" s="30" t="s">
        <v>364</v>
      </c>
      <c r="J43" s="30"/>
      <c r="K43" s="23">
        <v>30000</v>
      </c>
      <c r="L43" s="23"/>
      <c r="M43" s="23"/>
      <c r="N43" s="23"/>
      <c r="O43" s="23"/>
      <c r="P43" s="23"/>
      <c r="Q43" s="24"/>
      <c r="R43" s="24"/>
      <c r="S43" s="92"/>
    </row>
    <row r="44" spans="1:19" s="43" customFormat="1" ht="15.7" thickBot="1" x14ac:dyDescent="0.6">
      <c r="A44" s="49"/>
      <c r="B44" s="50"/>
      <c r="C44" s="50"/>
      <c r="D44" s="51"/>
      <c r="E44" s="51"/>
      <c r="F44" s="52"/>
      <c r="G44" s="53"/>
      <c r="H44" s="52"/>
      <c r="I44" s="54"/>
      <c r="J44" s="54"/>
      <c r="K44" s="55"/>
      <c r="L44" s="55"/>
      <c r="M44" s="55"/>
      <c r="N44" s="55"/>
      <c r="O44" s="55"/>
      <c r="P44" s="55"/>
      <c r="Q44" s="52"/>
      <c r="R44" s="52"/>
      <c r="S44" s="56"/>
    </row>
    <row r="45" spans="1:19" s="40" customFormat="1" ht="76.7" x14ac:dyDescent="0.55000000000000004">
      <c r="A45" s="36" t="s">
        <v>79</v>
      </c>
      <c r="B45" s="100" t="s">
        <v>80</v>
      </c>
      <c r="C45" s="100"/>
      <c r="D45" s="37">
        <f>COUNTA(D46:D62)</f>
        <v>17</v>
      </c>
      <c r="E45" s="37">
        <f>COUNTA(E46:E62)</f>
        <v>17</v>
      </c>
      <c r="F45" s="37"/>
      <c r="G45" s="37">
        <f t="shared" ref="G45:H45" si="2">COUNTA(G46:G62)</f>
        <v>12</v>
      </c>
      <c r="H45" s="37">
        <f t="shared" si="2"/>
        <v>5</v>
      </c>
      <c r="I45" s="37">
        <f t="shared" ref="I45" si="3">COUNTA(I46:I62)</f>
        <v>7</v>
      </c>
      <c r="J45" s="38"/>
      <c r="K45" s="37">
        <f t="shared" ref="K45" si="4">COUNTA(K46:K62)</f>
        <v>9</v>
      </c>
      <c r="L45" s="37">
        <f t="shared" ref="L45" si="5">COUNTA(L46:L62)</f>
        <v>0</v>
      </c>
      <c r="M45" s="37">
        <f t="shared" ref="M45" si="6">COUNTA(M46:M62)</f>
        <v>16</v>
      </c>
      <c r="N45" s="37">
        <f t="shared" ref="N45" si="7">COUNTA(N46:N62)</f>
        <v>0</v>
      </c>
      <c r="O45" s="37">
        <f t="shared" ref="O45" si="8">COUNTA(O46:O62)</f>
        <v>0</v>
      </c>
      <c r="P45" s="37">
        <f t="shared" ref="P45" si="9">COUNTA(P46:P62)</f>
        <v>0</v>
      </c>
      <c r="Q45" s="37">
        <f t="shared" ref="Q45" si="10">COUNTA(Q46:Q62)</f>
        <v>0</v>
      </c>
      <c r="R45" s="37">
        <f t="shared" ref="R45" si="11">COUNTA(R46:R62)</f>
        <v>1</v>
      </c>
      <c r="S45" s="57" t="s">
        <v>340</v>
      </c>
    </row>
    <row r="46" spans="1:19" s="43" customFormat="1" ht="17.7" customHeight="1" x14ac:dyDescent="0.55000000000000004">
      <c r="A46" s="25">
        <v>1</v>
      </c>
      <c r="B46" s="58" t="s">
        <v>81</v>
      </c>
      <c r="C46" s="27" t="s">
        <v>406</v>
      </c>
      <c r="D46" s="28" t="s">
        <v>82</v>
      </c>
      <c r="E46" s="28">
        <v>2</v>
      </c>
      <c r="F46" s="24" t="s">
        <v>21</v>
      </c>
      <c r="G46" s="24" t="s">
        <v>10</v>
      </c>
      <c r="H46" s="24"/>
      <c r="I46" s="30" t="s">
        <v>364</v>
      </c>
      <c r="J46" s="30"/>
      <c r="K46" s="23">
        <v>40000</v>
      </c>
      <c r="L46" s="23"/>
      <c r="M46" s="42" t="s">
        <v>346</v>
      </c>
      <c r="N46" s="23"/>
      <c r="O46" s="23"/>
      <c r="P46" s="23"/>
      <c r="Q46" s="29"/>
      <c r="R46" s="24"/>
      <c r="S46" s="92" t="s">
        <v>344</v>
      </c>
    </row>
    <row r="47" spans="1:19" s="43" customFormat="1" ht="15.35" x14ac:dyDescent="0.55000000000000004">
      <c r="A47" s="25">
        <v>2</v>
      </c>
      <c r="B47" s="59" t="s">
        <v>83</v>
      </c>
      <c r="C47" s="59" t="s">
        <v>407</v>
      </c>
      <c r="D47" s="47" t="s">
        <v>84</v>
      </c>
      <c r="E47" s="47">
        <v>2</v>
      </c>
      <c r="F47" s="24" t="s">
        <v>21</v>
      </c>
      <c r="G47" s="24" t="s">
        <v>10</v>
      </c>
      <c r="H47" s="24"/>
      <c r="I47" s="30" t="s">
        <v>364</v>
      </c>
      <c r="J47" s="30"/>
      <c r="K47" s="23">
        <v>18000</v>
      </c>
      <c r="L47" s="23"/>
      <c r="M47" s="42" t="s">
        <v>346</v>
      </c>
      <c r="N47" s="23"/>
      <c r="O47" s="23"/>
      <c r="P47" s="23"/>
      <c r="Q47" s="29"/>
      <c r="R47" s="24"/>
      <c r="S47" s="92" t="s">
        <v>344</v>
      </c>
    </row>
    <row r="48" spans="1:19" s="43" customFormat="1" ht="77.25" customHeight="1" x14ac:dyDescent="0.55000000000000004">
      <c r="A48" s="25">
        <v>3</v>
      </c>
      <c r="B48" s="27" t="s">
        <v>85</v>
      </c>
      <c r="C48" s="59" t="s">
        <v>408</v>
      </c>
      <c r="D48" s="47" t="s">
        <v>86</v>
      </c>
      <c r="E48" s="47">
        <v>2</v>
      </c>
      <c r="F48" s="24" t="s">
        <v>21</v>
      </c>
      <c r="G48" s="24" t="s">
        <v>10</v>
      </c>
      <c r="H48" s="24"/>
      <c r="I48" s="30" t="s">
        <v>364</v>
      </c>
      <c r="J48" s="30"/>
      <c r="K48" s="23">
        <v>36000</v>
      </c>
      <c r="L48" s="23"/>
      <c r="M48" s="42" t="s">
        <v>346</v>
      </c>
      <c r="N48" s="23"/>
      <c r="O48" s="23"/>
      <c r="P48" s="23"/>
      <c r="Q48" s="29"/>
      <c r="R48" s="29" t="s">
        <v>536</v>
      </c>
      <c r="S48" s="92" t="s">
        <v>344</v>
      </c>
    </row>
    <row r="49" spans="1:19" s="43" customFormat="1" ht="15.35" x14ac:dyDescent="0.55000000000000004">
      <c r="A49" s="25">
        <v>4</v>
      </c>
      <c r="B49" s="59" t="s">
        <v>87</v>
      </c>
      <c r="C49" s="59" t="s">
        <v>409</v>
      </c>
      <c r="D49" s="47" t="s">
        <v>88</v>
      </c>
      <c r="E49" s="47">
        <v>2</v>
      </c>
      <c r="F49" s="24" t="s">
        <v>13</v>
      </c>
      <c r="G49" s="24" t="s">
        <v>10</v>
      </c>
      <c r="H49" s="24"/>
      <c r="I49" s="30"/>
      <c r="J49" s="30"/>
      <c r="K49" s="42">
        <v>60000</v>
      </c>
      <c r="L49" s="42"/>
      <c r="M49" s="42" t="s">
        <v>346</v>
      </c>
      <c r="N49" s="42"/>
      <c r="O49" s="42"/>
      <c r="P49" s="42"/>
      <c r="Q49" s="29"/>
      <c r="R49" s="29"/>
      <c r="S49" s="92" t="s">
        <v>344</v>
      </c>
    </row>
    <row r="50" spans="1:19" s="43" customFormat="1" ht="30.7" x14ac:dyDescent="0.55000000000000004">
      <c r="A50" s="25">
        <v>5</v>
      </c>
      <c r="B50" s="26" t="s">
        <v>345</v>
      </c>
      <c r="C50" s="59" t="s">
        <v>409</v>
      </c>
      <c r="D50" s="47" t="s">
        <v>89</v>
      </c>
      <c r="E50" s="47">
        <v>2</v>
      </c>
      <c r="F50" s="24" t="s">
        <v>13</v>
      </c>
      <c r="G50" s="24"/>
      <c r="H50" s="24" t="s">
        <v>10</v>
      </c>
      <c r="I50" s="30"/>
      <c r="J50" s="30" t="s">
        <v>337</v>
      </c>
      <c r="K50" s="23"/>
      <c r="L50" s="23"/>
      <c r="M50" s="42" t="s">
        <v>346</v>
      </c>
      <c r="N50" s="23"/>
      <c r="O50" s="23"/>
      <c r="P50" s="23"/>
      <c r="Q50" s="29"/>
      <c r="R50" s="24"/>
      <c r="S50" s="92"/>
    </row>
    <row r="51" spans="1:19" s="43" customFormat="1" ht="11.7" customHeight="1" x14ac:dyDescent="0.55000000000000004">
      <c r="A51" s="25">
        <v>6</v>
      </c>
      <c r="B51" s="45" t="s">
        <v>90</v>
      </c>
      <c r="C51" s="27" t="s">
        <v>409</v>
      </c>
      <c r="D51" s="28" t="s">
        <v>91</v>
      </c>
      <c r="E51" s="28">
        <v>3</v>
      </c>
      <c r="F51" s="24" t="s">
        <v>13</v>
      </c>
      <c r="G51" s="24"/>
      <c r="H51" s="24" t="s">
        <v>10</v>
      </c>
      <c r="I51" s="30"/>
      <c r="J51" s="30" t="s">
        <v>337</v>
      </c>
      <c r="K51" s="23"/>
      <c r="L51" s="23"/>
      <c r="M51" s="42" t="s">
        <v>346</v>
      </c>
      <c r="N51" s="23"/>
      <c r="O51" s="23"/>
      <c r="P51" s="23"/>
      <c r="Q51" s="24"/>
      <c r="R51" s="24"/>
      <c r="S51" s="46"/>
    </row>
    <row r="52" spans="1:19" s="43" customFormat="1" ht="58.35" customHeight="1" x14ac:dyDescent="0.55000000000000004">
      <c r="A52" s="25">
        <v>7</v>
      </c>
      <c r="B52" s="59" t="s">
        <v>92</v>
      </c>
      <c r="C52" s="59" t="s">
        <v>410</v>
      </c>
      <c r="D52" s="47" t="s">
        <v>93</v>
      </c>
      <c r="E52" s="47">
        <v>3</v>
      </c>
      <c r="F52" s="24" t="s">
        <v>13</v>
      </c>
      <c r="G52" s="24"/>
      <c r="H52" s="24" t="s">
        <v>10</v>
      </c>
      <c r="I52" s="30" t="s">
        <v>364</v>
      </c>
      <c r="J52" s="30" t="s">
        <v>337</v>
      </c>
      <c r="K52" s="23"/>
      <c r="L52" s="23"/>
      <c r="M52" s="42" t="s">
        <v>346</v>
      </c>
      <c r="N52" s="23"/>
      <c r="O52" s="23"/>
      <c r="P52" s="23"/>
      <c r="Q52" s="29"/>
      <c r="R52" s="24"/>
      <c r="S52" s="92" t="s">
        <v>350</v>
      </c>
    </row>
    <row r="53" spans="1:19" s="43" customFormat="1" ht="15.35" x14ac:dyDescent="0.55000000000000004">
      <c r="A53" s="25">
        <v>8</v>
      </c>
      <c r="B53" s="27" t="s">
        <v>94</v>
      </c>
      <c r="C53" s="59" t="s">
        <v>411</v>
      </c>
      <c r="D53" s="47" t="s">
        <v>95</v>
      </c>
      <c r="E53" s="47">
        <v>3</v>
      </c>
      <c r="F53" s="24" t="s">
        <v>21</v>
      </c>
      <c r="G53" s="24" t="s">
        <v>10</v>
      </c>
      <c r="H53" s="24"/>
      <c r="I53" s="30" t="s">
        <v>364</v>
      </c>
      <c r="J53" s="30"/>
      <c r="K53" s="23">
        <v>18000</v>
      </c>
      <c r="L53" s="23"/>
      <c r="M53" s="42" t="s">
        <v>346</v>
      </c>
      <c r="N53" s="23"/>
      <c r="O53" s="23"/>
      <c r="P53" s="23"/>
      <c r="Q53" s="29"/>
      <c r="R53" s="24"/>
      <c r="S53" s="92" t="s">
        <v>344</v>
      </c>
    </row>
    <row r="54" spans="1:19" s="43" customFormat="1" ht="15.35" x14ac:dyDescent="0.55000000000000004">
      <c r="A54" s="25">
        <v>9</v>
      </c>
      <c r="B54" s="27" t="s">
        <v>96</v>
      </c>
      <c r="C54" s="59" t="s">
        <v>412</v>
      </c>
      <c r="D54" s="47" t="s">
        <v>97</v>
      </c>
      <c r="E54" s="47">
        <v>3</v>
      </c>
      <c r="F54" s="24" t="s">
        <v>9</v>
      </c>
      <c r="G54" s="29" t="s">
        <v>10</v>
      </c>
      <c r="H54" s="24"/>
      <c r="I54" s="30" t="s">
        <v>364</v>
      </c>
      <c r="J54" s="30"/>
      <c r="K54" s="23">
        <v>35000</v>
      </c>
      <c r="L54" s="23"/>
      <c r="M54" s="42" t="s">
        <v>346</v>
      </c>
      <c r="N54" s="23"/>
      <c r="O54" s="23"/>
      <c r="P54" s="23"/>
      <c r="Q54" s="29"/>
      <c r="R54" s="24"/>
      <c r="S54" s="92"/>
    </row>
    <row r="55" spans="1:19" s="43" customFormat="1" ht="15.35" x14ac:dyDescent="0.55000000000000004">
      <c r="A55" s="25">
        <v>10</v>
      </c>
      <c r="B55" s="59" t="s">
        <v>98</v>
      </c>
      <c r="C55" s="59" t="s">
        <v>413</v>
      </c>
      <c r="D55" s="47" t="s">
        <v>99</v>
      </c>
      <c r="E55" s="47">
        <v>3</v>
      </c>
      <c r="F55" s="24" t="s">
        <v>9</v>
      </c>
      <c r="G55" s="24" t="s">
        <v>10</v>
      </c>
      <c r="H55" s="24"/>
      <c r="I55" s="30" t="s">
        <v>364</v>
      </c>
      <c r="J55" s="30"/>
      <c r="K55" s="23">
        <v>18000</v>
      </c>
      <c r="L55" s="23"/>
      <c r="M55" s="42" t="s">
        <v>346</v>
      </c>
      <c r="N55" s="23"/>
      <c r="O55" s="23"/>
      <c r="P55" s="23"/>
      <c r="Q55" s="29"/>
      <c r="R55" s="24"/>
      <c r="S55" s="92"/>
    </row>
    <row r="56" spans="1:19" s="43" customFormat="1" ht="15.35" x14ac:dyDescent="0.55000000000000004">
      <c r="A56" s="25">
        <v>11</v>
      </c>
      <c r="B56" s="59" t="s">
        <v>100</v>
      </c>
      <c r="C56" s="59" t="s">
        <v>414</v>
      </c>
      <c r="D56" s="47" t="s">
        <v>101</v>
      </c>
      <c r="E56" s="47">
        <v>3</v>
      </c>
      <c r="F56" s="24" t="s">
        <v>9</v>
      </c>
      <c r="G56" s="29" t="s">
        <v>10</v>
      </c>
      <c r="H56" s="24"/>
      <c r="I56" s="30"/>
      <c r="J56" s="30"/>
      <c r="K56" s="23">
        <v>18000</v>
      </c>
      <c r="L56" s="23"/>
      <c r="M56" s="42" t="s">
        <v>346</v>
      </c>
      <c r="N56" s="23"/>
      <c r="O56" s="23"/>
      <c r="P56" s="23"/>
      <c r="Q56" s="29"/>
      <c r="R56" s="24"/>
      <c r="S56" s="92" t="s">
        <v>344</v>
      </c>
    </row>
    <row r="57" spans="1:19" s="43" customFormat="1" ht="46.7" customHeight="1" x14ac:dyDescent="0.55000000000000004">
      <c r="A57" s="25">
        <v>12</v>
      </c>
      <c r="B57" s="59" t="s">
        <v>102</v>
      </c>
      <c r="C57" s="59" t="s">
        <v>415</v>
      </c>
      <c r="D57" s="47" t="s">
        <v>103</v>
      </c>
      <c r="E57" s="47">
        <v>3</v>
      </c>
      <c r="F57" s="24" t="s">
        <v>9</v>
      </c>
      <c r="G57" s="24" t="s">
        <v>10</v>
      </c>
      <c r="H57" s="24"/>
      <c r="I57" s="30"/>
      <c r="J57" s="30"/>
      <c r="K57" s="23"/>
      <c r="L57" s="23"/>
      <c r="M57" s="42" t="s">
        <v>346</v>
      </c>
      <c r="N57" s="23"/>
      <c r="O57" s="23"/>
      <c r="P57" s="23"/>
      <c r="Q57" s="24"/>
      <c r="R57" s="24"/>
      <c r="S57" s="92" t="s">
        <v>349</v>
      </c>
    </row>
    <row r="58" spans="1:19" s="43" customFormat="1" ht="50" customHeight="1" x14ac:dyDescent="0.55000000000000004">
      <c r="A58" s="25">
        <v>13</v>
      </c>
      <c r="B58" s="27" t="s">
        <v>104</v>
      </c>
      <c r="C58" s="59" t="s">
        <v>370</v>
      </c>
      <c r="D58" s="47" t="s">
        <v>105</v>
      </c>
      <c r="E58" s="47">
        <v>3</v>
      </c>
      <c r="F58" s="24" t="s">
        <v>9</v>
      </c>
      <c r="G58" s="29" t="s">
        <v>10</v>
      </c>
      <c r="H58" s="24"/>
      <c r="I58" s="30"/>
      <c r="J58" s="30"/>
      <c r="K58" s="23"/>
      <c r="L58" s="23"/>
      <c r="M58" s="42" t="s">
        <v>346</v>
      </c>
      <c r="N58" s="23"/>
      <c r="O58" s="23"/>
      <c r="P58" s="23"/>
      <c r="Q58" s="24"/>
      <c r="R58" s="24"/>
      <c r="S58" s="92" t="s">
        <v>546</v>
      </c>
    </row>
    <row r="59" spans="1:19" s="43" customFormat="1" ht="35.1" customHeight="1" x14ac:dyDescent="0.55000000000000004">
      <c r="A59" s="25">
        <v>14</v>
      </c>
      <c r="B59" s="60" t="s">
        <v>369</v>
      </c>
      <c r="C59" s="61" t="s">
        <v>370</v>
      </c>
      <c r="D59" s="47" t="s">
        <v>371</v>
      </c>
      <c r="E59" s="47">
        <v>3</v>
      </c>
      <c r="F59" s="24" t="s">
        <v>13</v>
      </c>
      <c r="G59" s="29"/>
      <c r="H59" s="24" t="s">
        <v>10</v>
      </c>
      <c r="I59" s="30"/>
      <c r="J59" s="30"/>
      <c r="K59" s="23"/>
      <c r="L59" s="23"/>
      <c r="M59" s="42"/>
      <c r="N59" s="23"/>
      <c r="O59" s="23"/>
      <c r="P59" s="23"/>
      <c r="Q59" s="24"/>
      <c r="R59" s="24"/>
      <c r="S59" s="92"/>
    </row>
    <row r="60" spans="1:19" s="43" customFormat="1" ht="15.35" x14ac:dyDescent="0.55000000000000004">
      <c r="A60" s="25">
        <v>15</v>
      </c>
      <c r="B60" s="59" t="s">
        <v>106</v>
      </c>
      <c r="C60" s="59" t="s">
        <v>416</v>
      </c>
      <c r="D60" s="47" t="s">
        <v>107</v>
      </c>
      <c r="E60" s="47">
        <v>3</v>
      </c>
      <c r="F60" s="24" t="s">
        <v>13</v>
      </c>
      <c r="G60" s="24"/>
      <c r="H60" s="24" t="s">
        <v>10</v>
      </c>
      <c r="I60" s="30"/>
      <c r="J60" s="30" t="s">
        <v>337</v>
      </c>
      <c r="K60" s="23">
        <v>18000</v>
      </c>
      <c r="L60" s="23"/>
      <c r="M60" s="42" t="s">
        <v>346</v>
      </c>
      <c r="N60" s="23"/>
      <c r="O60" s="23"/>
      <c r="P60" s="23"/>
      <c r="Q60" s="24"/>
      <c r="R60" s="24"/>
      <c r="S60" s="92"/>
    </row>
    <row r="61" spans="1:19" s="43" customFormat="1" ht="46" x14ac:dyDescent="0.55000000000000004">
      <c r="A61" s="25">
        <v>16</v>
      </c>
      <c r="B61" s="59" t="s">
        <v>108</v>
      </c>
      <c r="C61" s="59" t="s">
        <v>417</v>
      </c>
      <c r="D61" s="47" t="s">
        <v>109</v>
      </c>
      <c r="E61" s="47">
        <v>3</v>
      </c>
      <c r="F61" s="24" t="s">
        <v>9</v>
      </c>
      <c r="G61" s="24" t="s">
        <v>10</v>
      </c>
      <c r="H61" s="24"/>
      <c r="I61" s="30"/>
      <c r="J61" s="30"/>
      <c r="K61" s="23"/>
      <c r="L61" s="23"/>
      <c r="M61" s="42" t="s">
        <v>346</v>
      </c>
      <c r="N61" s="23"/>
      <c r="O61" s="23"/>
      <c r="P61" s="23"/>
      <c r="Q61" s="29"/>
      <c r="R61" s="24"/>
      <c r="S61" s="92" t="s">
        <v>347</v>
      </c>
    </row>
    <row r="62" spans="1:19" s="43" customFormat="1" ht="46.7" customHeight="1" x14ac:dyDescent="0.55000000000000004">
      <c r="A62" s="25">
        <v>17</v>
      </c>
      <c r="B62" s="59" t="s">
        <v>110</v>
      </c>
      <c r="C62" s="59" t="s">
        <v>418</v>
      </c>
      <c r="D62" s="47" t="s">
        <v>111</v>
      </c>
      <c r="E62" s="47">
        <v>3</v>
      </c>
      <c r="F62" s="24" t="s">
        <v>9</v>
      </c>
      <c r="G62" s="24" t="s">
        <v>10</v>
      </c>
      <c r="H62" s="24"/>
      <c r="I62" s="30"/>
      <c r="J62" s="30"/>
      <c r="K62" s="23"/>
      <c r="L62" s="23"/>
      <c r="M62" s="42" t="s">
        <v>346</v>
      </c>
      <c r="N62" s="23"/>
      <c r="O62" s="23"/>
      <c r="P62" s="23"/>
      <c r="Q62" s="24"/>
      <c r="R62" s="24"/>
      <c r="S62" s="92" t="s">
        <v>348</v>
      </c>
    </row>
    <row r="63" spans="1:19" s="43" customFormat="1" ht="15.7" thickBot="1" x14ac:dyDescent="0.6">
      <c r="A63" s="62"/>
      <c r="B63" s="63"/>
      <c r="C63" s="63"/>
      <c r="D63" s="64"/>
      <c r="E63" s="64"/>
      <c r="F63" s="65"/>
      <c r="G63" s="65"/>
      <c r="H63" s="65"/>
      <c r="I63" s="66"/>
      <c r="J63" s="66"/>
      <c r="K63" s="67"/>
      <c r="L63" s="67"/>
      <c r="M63" s="67"/>
      <c r="N63" s="67"/>
      <c r="O63" s="67"/>
      <c r="P63" s="67"/>
      <c r="Q63" s="65"/>
      <c r="R63" s="65"/>
      <c r="S63" s="68"/>
    </row>
    <row r="64" spans="1:19" s="40" customFormat="1" ht="23.45" customHeight="1" x14ac:dyDescent="0.55000000000000004">
      <c r="A64" s="69" t="s">
        <v>112</v>
      </c>
      <c r="B64" s="101" t="s">
        <v>113</v>
      </c>
      <c r="C64" s="101"/>
      <c r="D64" s="70">
        <f t="shared" ref="D64:H64" si="12">COUNTA(D65:D77)</f>
        <v>13</v>
      </c>
      <c r="E64" s="70">
        <f t="shared" si="12"/>
        <v>13</v>
      </c>
      <c r="F64" s="70"/>
      <c r="G64" s="70">
        <f t="shared" si="12"/>
        <v>10</v>
      </c>
      <c r="H64" s="70">
        <f t="shared" si="12"/>
        <v>3</v>
      </c>
      <c r="I64" s="70">
        <f t="shared" ref="I64:R64" si="13">COUNTA(I65:I77)</f>
        <v>10</v>
      </c>
      <c r="J64" s="71"/>
      <c r="K64" s="70">
        <f t="shared" si="13"/>
        <v>9</v>
      </c>
      <c r="L64" s="70">
        <f t="shared" si="13"/>
        <v>0</v>
      </c>
      <c r="M64" s="70">
        <f t="shared" si="13"/>
        <v>9</v>
      </c>
      <c r="N64" s="70">
        <f t="shared" si="13"/>
        <v>2</v>
      </c>
      <c r="O64" s="70">
        <f t="shared" si="13"/>
        <v>1</v>
      </c>
      <c r="P64" s="70">
        <f t="shared" si="13"/>
        <v>0</v>
      </c>
      <c r="Q64" s="70">
        <f t="shared" si="13"/>
        <v>0</v>
      </c>
      <c r="R64" s="70">
        <f t="shared" si="13"/>
        <v>0</v>
      </c>
      <c r="S64" s="72"/>
    </row>
    <row r="65" spans="1:19" s="43" customFormat="1" ht="15.35" x14ac:dyDescent="0.55000000000000004">
      <c r="A65" s="25">
        <v>1</v>
      </c>
      <c r="B65" s="59" t="s">
        <v>114</v>
      </c>
      <c r="C65" s="59" t="s">
        <v>419</v>
      </c>
      <c r="D65" s="47" t="s">
        <v>115</v>
      </c>
      <c r="E65" s="47">
        <v>2</v>
      </c>
      <c r="F65" s="24" t="s">
        <v>21</v>
      </c>
      <c r="G65" s="24" t="s">
        <v>10</v>
      </c>
      <c r="H65" s="24"/>
      <c r="I65" s="30" t="s">
        <v>364</v>
      </c>
      <c r="J65" s="30"/>
      <c r="K65" s="23">
        <v>38461</v>
      </c>
      <c r="L65" s="23"/>
      <c r="M65" s="23">
        <v>3000</v>
      </c>
      <c r="N65" s="23"/>
      <c r="O65" s="23"/>
      <c r="P65" s="23"/>
      <c r="Q65" s="24"/>
      <c r="R65" s="24"/>
      <c r="S65" s="92" t="s">
        <v>547</v>
      </c>
    </row>
    <row r="66" spans="1:19" s="43" customFormat="1" ht="15.35" x14ac:dyDescent="0.55000000000000004">
      <c r="A66" s="25">
        <v>2</v>
      </c>
      <c r="B66" s="27" t="s">
        <v>116</v>
      </c>
      <c r="C66" s="27" t="s">
        <v>425</v>
      </c>
      <c r="D66" s="28" t="s">
        <v>117</v>
      </c>
      <c r="E66" s="28">
        <v>2</v>
      </c>
      <c r="F66" s="24" t="s">
        <v>21</v>
      </c>
      <c r="G66" s="24" t="s">
        <v>10</v>
      </c>
      <c r="H66" s="24"/>
      <c r="I66" s="30" t="s">
        <v>364</v>
      </c>
      <c r="J66" s="30"/>
      <c r="K66" s="23">
        <v>16500</v>
      </c>
      <c r="L66" s="23"/>
      <c r="M66" s="23">
        <v>4000</v>
      </c>
      <c r="N66" s="23">
        <v>22500</v>
      </c>
      <c r="O66" s="23">
        <v>16000</v>
      </c>
      <c r="P66" s="23"/>
      <c r="Q66" s="24"/>
      <c r="R66" s="24"/>
      <c r="S66" s="92"/>
    </row>
    <row r="67" spans="1:19" s="43" customFormat="1" ht="15.35" x14ac:dyDescent="0.55000000000000004">
      <c r="A67" s="25">
        <v>3</v>
      </c>
      <c r="B67" s="59" t="s">
        <v>118</v>
      </c>
      <c r="C67" s="59" t="s">
        <v>421</v>
      </c>
      <c r="D67" s="47" t="s">
        <v>119</v>
      </c>
      <c r="E67" s="47">
        <v>2</v>
      </c>
      <c r="F67" s="24" t="s">
        <v>21</v>
      </c>
      <c r="G67" s="29" t="s">
        <v>10</v>
      </c>
      <c r="H67" s="24"/>
      <c r="I67" s="30" t="s">
        <v>364</v>
      </c>
      <c r="J67" s="30"/>
      <c r="K67" s="23">
        <v>36000</v>
      </c>
      <c r="L67" s="23"/>
      <c r="M67" s="23">
        <v>3000</v>
      </c>
      <c r="N67" s="23"/>
      <c r="O67" s="23"/>
      <c r="P67" s="23"/>
      <c r="Q67" s="24"/>
      <c r="R67" s="24"/>
      <c r="S67" s="92"/>
    </row>
    <row r="68" spans="1:19" s="43" customFormat="1" ht="15.35" x14ac:dyDescent="0.55000000000000004">
      <c r="A68" s="25">
        <v>4</v>
      </c>
      <c r="B68" s="27" t="s">
        <v>120</v>
      </c>
      <c r="C68" s="27" t="s">
        <v>422</v>
      </c>
      <c r="D68" s="28" t="s">
        <v>121</v>
      </c>
      <c r="E68" s="28">
        <v>3</v>
      </c>
      <c r="F68" s="24" t="s">
        <v>13</v>
      </c>
      <c r="G68" s="29"/>
      <c r="H68" s="24" t="s">
        <v>10</v>
      </c>
      <c r="I68" s="30"/>
      <c r="J68" s="30" t="s">
        <v>337</v>
      </c>
      <c r="K68" s="42"/>
      <c r="L68" s="42"/>
      <c r="M68" s="42"/>
      <c r="N68" s="42"/>
      <c r="O68" s="42"/>
      <c r="P68" s="42"/>
      <c r="Q68" s="29"/>
      <c r="R68" s="24"/>
      <c r="S68" s="92" t="s">
        <v>344</v>
      </c>
    </row>
    <row r="69" spans="1:19" s="43" customFormat="1" ht="15.35" x14ac:dyDescent="0.55000000000000004">
      <c r="A69" s="25">
        <v>5</v>
      </c>
      <c r="B69" s="27" t="s">
        <v>122</v>
      </c>
      <c r="C69" s="27" t="s">
        <v>422</v>
      </c>
      <c r="D69" s="28" t="s">
        <v>123</v>
      </c>
      <c r="E69" s="28">
        <v>3</v>
      </c>
      <c r="F69" s="24" t="s">
        <v>21</v>
      </c>
      <c r="G69" s="29" t="s">
        <v>10</v>
      </c>
      <c r="H69" s="24"/>
      <c r="I69" s="30" t="s">
        <v>364</v>
      </c>
      <c r="J69" s="30"/>
      <c r="K69" s="23">
        <v>15000</v>
      </c>
      <c r="L69" s="23"/>
      <c r="M69" s="23">
        <v>2000</v>
      </c>
      <c r="N69" s="23"/>
      <c r="O69" s="23"/>
      <c r="P69" s="23"/>
      <c r="Q69" s="24"/>
      <c r="R69" s="24"/>
      <c r="S69" s="92"/>
    </row>
    <row r="70" spans="1:19" s="43" customFormat="1" ht="42" customHeight="1" x14ac:dyDescent="0.55000000000000004">
      <c r="A70" s="25">
        <v>6</v>
      </c>
      <c r="B70" s="27" t="s">
        <v>124</v>
      </c>
      <c r="C70" s="27" t="s">
        <v>423</v>
      </c>
      <c r="D70" s="28" t="s">
        <v>125</v>
      </c>
      <c r="E70" s="28">
        <v>3</v>
      </c>
      <c r="F70" s="24" t="s">
        <v>9</v>
      </c>
      <c r="G70" s="29" t="s">
        <v>10</v>
      </c>
      <c r="H70" s="24"/>
      <c r="I70" s="30">
        <v>4</v>
      </c>
      <c r="J70" s="30"/>
      <c r="K70" s="23">
        <v>20000</v>
      </c>
      <c r="L70" s="23"/>
      <c r="M70" s="23">
        <v>1000</v>
      </c>
      <c r="N70" s="23">
        <v>10500</v>
      </c>
      <c r="O70" s="23"/>
      <c r="P70" s="23"/>
      <c r="Q70" s="24"/>
      <c r="R70" s="24"/>
      <c r="S70" s="127" t="s">
        <v>548</v>
      </c>
    </row>
    <row r="71" spans="1:19" s="43" customFormat="1" ht="42" customHeight="1" x14ac:dyDescent="0.55000000000000004">
      <c r="A71" s="25">
        <v>7</v>
      </c>
      <c r="B71" s="59" t="s">
        <v>126</v>
      </c>
      <c r="C71" s="27" t="s">
        <v>423</v>
      </c>
      <c r="D71" s="47" t="s">
        <v>127</v>
      </c>
      <c r="E71" s="47">
        <v>3</v>
      </c>
      <c r="F71" s="24" t="s">
        <v>9</v>
      </c>
      <c r="G71" s="29" t="s">
        <v>10</v>
      </c>
      <c r="H71" s="24"/>
      <c r="I71" s="30">
        <v>4</v>
      </c>
      <c r="J71" s="30"/>
      <c r="K71" s="23">
        <v>20000</v>
      </c>
      <c r="L71" s="23"/>
      <c r="M71" s="23">
        <v>1000</v>
      </c>
      <c r="N71" s="23"/>
      <c r="O71" s="23"/>
      <c r="P71" s="23"/>
      <c r="Q71" s="24"/>
      <c r="R71" s="24"/>
      <c r="S71" s="128"/>
    </row>
    <row r="72" spans="1:19" s="43" customFormat="1" ht="15.35" x14ac:dyDescent="0.55000000000000004">
      <c r="A72" s="25">
        <v>8</v>
      </c>
      <c r="B72" s="27" t="s">
        <v>128</v>
      </c>
      <c r="C72" s="27" t="s">
        <v>424</v>
      </c>
      <c r="D72" s="28" t="s">
        <v>129</v>
      </c>
      <c r="E72" s="28">
        <v>3</v>
      </c>
      <c r="F72" s="24" t="s">
        <v>21</v>
      </c>
      <c r="G72" s="29" t="s">
        <v>10</v>
      </c>
      <c r="H72" s="24"/>
      <c r="I72" s="30" t="s">
        <v>364</v>
      </c>
      <c r="J72" s="30"/>
      <c r="K72" s="23">
        <v>10000</v>
      </c>
      <c r="L72" s="23"/>
      <c r="M72" s="23">
        <v>1500</v>
      </c>
      <c r="N72" s="23"/>
      <c r="O72" s="23"/>
      <c r="P72" s="23"/>
      <c r="Q72" s="24"/>
      <c r="R72" s="24"/>
      <c r="S72" s="92"/>
    </row>
    <row r="73" spans="1:19" s="43" customFormat="1" ht="15.35" x14ac:dyDescent="0.55000000000000004">
      <c r="A73" s="25">
        <v>9</v>
      </c>
      <c r="B73" s="27" t="s">
        <v>130</v>
      </c>
      <c r="C73" s="27" t="s">
        <v>424</v>
      </c>
      <c r="D73" s="28" t="s">
        <v>131</v>
      </c>
      <c r="E73" s="28">
        <v>3</v>
      </c>
      <c r="F73" s="24" t="s">
        <v>9</v>
      </c>
      <c r="G73" s="29" t="s">
        <v>10</v>
      </c>
      <c r="H73" s="24"/>
      <c r="I73" s="30" t="s">
        <v>364</v>
      </c>
      <c r="J73" s="30"/>
      <c r="K73" s="23"/>
      <c r="L73" s="23"/>
      <c r="M73" s="23"/>
      <c r="N73" s="23"/>
      <c r="O73" s="23"/>
      <c r="P73" s="23"/>
      <c r="Q73" s="24"/>
      <c r="R73" s="24"/>
      <c r="S73" s="92"/>
    </row>
    <row r="74" spans="1:19" s="43" customFormat="1" ht="15.35" x14ac:dyDescent="0.55000000000000004">
      <c r="A74" s="25">
        <v>10</v>
      </c>
      <c r="B74" s="27" t="s">
        <v>132</v>
      </c>
      <c r="C74" s="27" t="s">
        <v>135</v>
      </c>
      <c r="D74" s="28" t="s">
        <v>133</v>
      </c>
      <c r="E74" s="28">
        <v>3</v>
      </c>
      <c r="F74" s="24" t="s">
        <v>9</v>
      </c>
      <c r="G74" s="29" t="s">
        <v>10</v>
      </c>
      <c r="H74" s="24"/>
      <c r="I74" s="30" t="s">
        <v>364</v>
      </c>
      <c r="J74" s="30"/>
      <c r="K74" s="23">
        <v>10000</v>
      </c>
      <c r="L74" s="23"/>
      <c r="M74" s="23">
        <v>3000</v>
      </c>
      <c r="N74" s="23"/>
      <c r="O74" s="23"/>
      <c r="P74" s="23"/>
      <c r="Q74" s="24"/>
      <c r="R74" s="24"/>
      <c r="S74" s="92"/>
    </row>
    <row r="75" spans="1:19" s="43" customFormat="1" ht="30.7" x14ac:dyDescent="0.55000000000000004">
      <c r="A75" s="25">
        <v>11</v>
      </c>
      <c r="B75" s="26" t="s">
        <v>134</v>
      </c>
      <c r="C75" s="27" t="s">
        <v>135</v>
      </c>
      <c r="D75" s="28" t="s">
        <v>136</v>
      </c>
      <c r="E75" s="28">
        <v>3</v>
      </c>
      <c r="F75" s="24" t="s">
        <v>21</v>
      </c>
      <c r="G75" s="29" t="s">
        <v>10</v>
      </c>
      <c r="H75" s="24"/>
      <c r="I75" s="30" t="s">
        <v>364</v>
      </c>
      <c r="J75" s="30"/>
      <c r="K75" s="23">
        <v>10000</v>
      </c>
      <c r="L75" s="23"/>
      <c r="M75" s="23">
        <v>2000</v>
      </c>
      <c r="N75" s="23"/>
      <c r="O75" s="23"/>
      <c r="P75" s="23"/>
      <c r="Q75" s="24"/>
      <c r="R75" s="24"/>
      <c r="S75" s="92"/>
    </row>
    <row r="76" spans="1:19" s="43" customFormat="1" ht="15.35" x14ac:dyDescent="0.55000000000000004">
      <c r="A76" s="25">
        <v>12</v>
      </c>
      <c r="B76" s="26" t="s">
        <v>137</v>
      </c>
      <c r="C76" s="27" t="s">
        <v>420</v>
      </c>
      <c r="D76" s="28" t="s">
        <v>138</v>
      </c>
      <c r="E76" s="28">
        <v>3</v>
      </c>
      <c r="F76" s="24" t="s">
        <v>13</v>
      </c>
      <c r="G76" s="29"/>
      <c r="H76" s="24" t="s">
        <v>10</v>
      </c>
      <c r="I76" s="30"/>
      <c r="J76" s="30" t="s">
        <v>337</v>
      </c>
      <c r="K76" s="23"/>
      <c r="L76" s="23"/>
      <c r="M76" s="23"/>
      <c r="N76" s="23"/>
      <c r="O76" s="23"/>
      <c r="P76" s="23"/>
      <c r="Q76" s="24"/>
      <c r="R76" s="24"/>
      <c r="S76" s="92" t="s">
        <v>344</v>
      </c>
    </row>
    <row r="77" spans="1:19" s="43" customFormat="1" ht="30.7" x14ac:dyDescent="0.55000000000000004">
      <c r="A77" s="25">
        <v>13</v>
      </c>
      <c r="B77" s="26" t="s">
        <v>139</v>
      </c>
      <c r="C77" s="27" t="s">
        <v>425</v>
      </c>
      <c r="D77" s="28" t="s">
        <v>140</v>
      </c>
      <c r="E77" s="28" t="s">
        <v>141</v>
      </c>
      <c r="F77" s="24" t="s">
        <v>13</v>
      </c>
      <c r="G77" s="24"/>
      <c r="H77" s="24" t="s">
        <v>10</v>
      </c>
      <c r="I77" s="30"/>
      <c r="J77" s="30" t="s">
        <v>337</v>
      </c>
      <c r="K77" s="23"/>
      <c r="L77" s="23"/>
      <c r="M77" s="23"/>
      <c r="N77" s="23"/>
      <c r="O77" s="23"/>
      <c r="P77" s="23"/>
      <c r="Q77" s="24"/>
      <c r="R77" s="24"/>
      <c r="S77" s="92" t="s">
        <v>344</v>
      </c>
    </row>
    <row r="78" spans="1:19" s="43" customFormat="1" ht="15.7" thickBot="1" x14ac:dyDescent="0.6">
      <c r="A78" s="49"/>
      <c r="B78" s="73"/>
      <c r="C78" s="50"/>
      <c r="D78" s="51"/>
      <c r="E78" s="51"/>
      <c r="F78" s="52"/>
      <c r="G78" s="52"/>
      <c r="H78" s="52"/>
      <c r="I78" s="54"/>
      <c r="J78" s="54"/>
      <c r="K78" s="55"/>
      <c r="L78" s="55"/>
      <c r="M78" s="55"/>
      <c r="N78" s="55"/>
      <c r="O78" s="55"/>
      <c r="P78" s="55"/>
      <c r="Q78" s="52"/>
      <c r="R78" s="52"/>
      <c r="S78" s="56"/>
    </row>
    <row r="79" spans="1:19" s="74" customFormat="1" ht="23.45" customHeight="1" x14ac:dyDescent="0.55000000000000004">
      <c r="A79" s="36" t="s">
        <v>142</v>
      </c>
      <c r="B79" s="100" t="s">
        <v>143</v>
      </c>
      <c r="C79" s="100"/>
      <c r="D79" s="37">
        <f>COUNTA(D80:D92)</f>
        <v>13</v>
      </c>
      <c r="E79" s="37">
        <f>COUNTA(E80:E92)</f>
        <v>13</v>
      </c>
      <c r="F79" s="37"/>
      <c r="G79" s="37">
        <f t="shared" ref="G79:H79" si="14">COUNTA(G80:G92)</f>
        <v>8</v>
      </c>
      <c r="H79" s="37">
        <f t="shared" si="14"/>
        <v>5</v>
      </c>
      <c r="I79" s="37">
        <f t="shared" ref="I79" si="15">COUNTA(I80:I92)</f>
        <v>7</v>
      </c>
      <c r="J79" s="38"/>
      <c r="K79" s="37">
        <f t="shared" ref="K79" si="16">COUNTA(K80:K92)</f>
        <v>13</v>
      </c>
      <c r="L79" s="37">
        <f t="shared" ref="L79" si="17">COUNTA(L80:L92)</f>
        <v>0</v>
      </c>
      <c r="M79" s="37">
        <f t="shared" ref="M79" si="18">COUNTA(M80:M92)</f>
        <v>13</v>
      </c>
      <c r="N79" s="37">
        <f t="shared" ref="N79" si="19">COUNTA(N80:N92)</f>
        <v>13</v>
      </c>
      <c r="O79" s="37">
        <f t="shared" ref="O79" si="20">COUNTA(O80:O92)</f>
        <v>0</v>
      </c>
      <c r="P79" s="37">
        <f t="shared" ref="P79" si="21">COUNTA(P80:P92)</f>
        <v>0</v>
      </c>
      <c r="Q79" s="37">
        <f t="shared" ref="Q79" si="22">COUNTA(Q80:Q92)</f>
        <v>3</v>
      </c>
      <c r="R79" s="37">
        <f t="shared" ref="R79" si="23">COUNTA(R80:R92)</f>
        <v>0</v>
      </c>
      <c r="S79" s="39"/>
    </row>
    <row r="80" spans="1:19" s="43" customFormat="1" ht="15.35" x14ac:dyDescent="0.55000000000000004">
      <c r="A80" s="25">
        <v>1</v>
      </c>
      <c r="B80" s="27" t="s">
        <v>144</v>
      </c>
      <c r="C80" s="27" t="s">
        <v>426</v>
      </c>
      <c r="D80" s="28" t="s">
        <v>145</v>
      </c>
      <c r="E80" s="28">
        <v>2</v>
      </c>
      <c r="F80" s="24" t="s">
        <v>21</v>
      </c>
      <c r="G80" s="24" t="s">
        <v>10</v>
      </c>
      <c r="H80" s="24"/>
      <c r="I80" s="30" t="s">
        <v>364</v>
      </c>
      <c r="J80" s="30"/>
      <c r="K80" s="23">
        <v>36000</v>
      </c>
      <c r="L80" s="23"/>
      <c r="M80" s="23">
        <v>3000</v>
      </c>
      <c r="N80" s="23">
        <v>25000</v>
      </c>
      <c r="O80" s="23"/>
      <c r="P80" s="23"/>
      <c r="Q80" s="24" t="s">
        <v>336</v>
      </c>
      <c r="R80" s="24"/>
      <c r="S80" s="92"/>
    </row>
    <row r="81" spans="1:19" s="43" customFormat="1" ht="30.7" x14ac:dyDescent="0.55000000000000004">
      <c r="A81" s="25">
        <v>2</v>
      </c>
      <c r="B81" s="59" t="s">
        <v>146</v>
      </c>
      <c r="C81" s="59" t="s">
        <v>427</v>
      </c>
      <c r="D81" s="47" t="s">
        <v>147</v>
      </c>
      <c r="E81" s="47">
        <v>2</v>
      </c>
      <c r="F81" s="24" t="s">
        <v>21</v>
      </c>
      <c r="G81" s="24" t="s">
        <v>10</v>
      </c>
      <c r="H81" s="24"/>
      <c r="I81" s="30" t="s">
        <v>364</v>
      </c>
      <c r="J81" s="30"/>
      <c r="K81" s="23">
        <v>36000</v>
      </c>
      <c r="L81" s="23"/>
      <c r="M81" s="23">
        <v>3000</v>
      </c>
      <c r="N81" s="23">
        <v>25000</v>
      </c>
      <c r="O81" s="23"/>
      <c r="P81" s="23"/>
      <c r="Q81" s="24" t="s">
        <v>336</v>
      </c>
      <c r="R81" s="24"/>
      <c r="S81" s="92"/>
    </row>
    <row r="82" spans="1:19" s="43" customFormat="1" ht="15.35" x14ac:dyDescent="0.55000000000000004">
      <c r="A82" s="25">
        <v>3</v>
      </c>
      <c r="B82" s="59" t="s">
        <v>148</v>
      </c>
      <c r="C82" s="59" t="s">
        <v>427</v>
      </c>
      <c r="D82" s="47" t="s">
        <v>149</v>
      </c>
      <c r="E82" s="47">
        <v>3</v>
      </c>
      <c r="F82" s="24" t="s">
        <v>9</v>
      </c>
      <c r="G82" s="29" t="s">
        <v>10</v>
      </c>
      <c r="H82" s="24"/>
      <c r="I82" s="30" t="s">
        <v>364</v>
      </c>
      <c r="J82" s="30"/>
      <c r="K82" s="23">
        <v>18000</v>
      </c>
      <c r="L82" s="23"/>
      <c r="M82" s="23">
        <v>3000</v>
      </c>
      <c r="N82" s="23" t="s">
        <v>333</v>
      </c>
      <c r="O82" s="23"/>
      <c r="P82" s="23"/>
      <c r="Q82" s="24"/>
      <c r="R82" s="24"/>
      <c r="S82" s="92"/>
    </row>
    <row r="83" spans="1:19" s="43" customFormat="1" ht="15.35" x14ac:dyDescent="0.55000000000000004">
      <c r="A83" s="25">
        <v>4</v>
      </c>
      <c r="B83" s="27" t="s">
        <v>150</v>
      </c>
      <c r="C83" s="27" t="s">
        <v>428</v>
      </c>
      <c r="D83" s="28" t="s">
        <v>151</v>
      </c>
      <c r="E83" s="28">
        <v>3</v>
      </c>
      <c r="F83" s="24" t="s">
        <v>13</v>
      </c>
      <c r="G83" s="29"/>
      <c r="H83" s="24" t="s">
        <v>10</v>
      </c>
      <c r="I83" s="30"/>
      <c r="J83" s="30" t="s">
        <v>337</v>
      </c>
      <c r="K83" s="42">
        <v>18000</v>
      </c>
      <c r="L83" s="42"/>
      <c r="M83" s="42">
        <v>3000</v>
      </c>
      <c r="N83" s="42" t="s">
        <v>518</v>
      </c>
      <c r="O83" s="42"/>
      <c r="P83" s="42"/>
      <c r="Q83" s="29"/>
      <c r="R83" s="29"/>
      <c r="S83" s="92"/>
    </row>
    <row r="84" spans="1:19" s="43" customFormat="1" ht="15.35" x14ac:dyDescent="0.55000000000000004">
      <c r="A84" s="25">
        <v>5</v>
      </c>
      <c r="B84" s="59" t="s">
        <v>152</v>
      </c>
      <c r="C84" s="59" t="s">
        <v>429</v>
      </c>
      <c r="D84" s="47" t="s">
        <v>153</v>
      </c>
      <c r="E84" s="47">
        <v>3</v>
      </c>
      <c r="F84" s="24" t="s">
        <v>9</v>
      </c>
      <c r="G84" s="24" t="s">
        <v>10</v>
      </c>
      <c r="H84" s="24"/>
      <c r="I84" s="30" t="s">
        <v>364</v>
      </c>
      <c r="J84" s="30"/>
      <c r="K84" s="23">
        <v>18000</v>
      </c>
      <c r="L84" s="23"/>
      <c r="M84" s="23">
        <v>3000</v>
      </c>
      <c r="N84" s="23" t="s">
        <v>516</v>
      </c>
      <c r="O84" s="23"/>
      <c r="P84" s="23"/>
      <c r="Q84" s="24"/>
      <c r="R84" s="24"/>
      <c r="S84" s="92"/>
    </row>
    <row r="85" spans="1:19" s="43" customFormat="1" ht="15.35" x14ac:dyDescent="0.55000000000000004">
      <c r="A85" s="25">
        <v>6</v>
      </c>
      <c r="B85" s="59" t="s">
        <v>154</v>
      </c>
      <c r="C85" s="59" t="s">
        <v>430</v>
      </c>
      <c r="D85" s="47" t="s">
        <v>155</v>
      </c>
      <c r="E85" s="47">
        <v>3</v>
      </c>
      <c r="F85" s="24" t="s">
        <v>13</v>
      </c>
      <c r="G85" s="24"/>
      <c r="H85" s="24" t="s">
        <v>10</v>
      </c>
      <c r="I85" s="30"/>
      <c r="J85" s="30" t="s">
        <v>337</v>
      </c>
      <c r="K85" s="23">
        <v>20000</v>
      </c>
      <c r="L85" s="23"/>
      <c r="M85" s="23">
        <v>4000</v>
      </c>
      <c r="N85" s="23" t="s">
        <v>518</v>
      </c>
      <c r="O85" s="23"/>
      <c r="P85" s="23"/>
      <c r="Q85" s="24"/>
      <c r="R85" s="24"/>
      <c r="S85" s="92"/>
    </row>
    <row r="86" spans="1:19" s="43" customFormat="1" ht="15.35" x14ac:dyDescent="0.55000000000000004">
      <c r="A86" s="25">
        <v>7</v>
      </c>
      <c r="B86" s="59" t="s">
        <v>156</v>
      </c>
      <c r="C86" s="59" t="s">
        <v>431</v>
      </c>
      <c r="D86" s="47" t="s">
        <v>157</v>
      </c>
      <c r="E86" s="47">
        <v>3</v>
      </c>
      <c r="F86" s="24" t="s">
        <v>13</v>
      </c>
      <c r="G86" s="24"/>
      <c r="H86" s="24" t="s">
        <v>10</v>
      </c>
      <c r="I86" s="30"/>
      <c r="J86" s="30" t="s">
        <v>337</v>
      </c>
      <c r="K86" s="23">
        <v>20000</v>
      </c>
      <c r="L86" s="23"/>
      <c r="M86" s="23">
        <v>4000</v>
      </c>
      <c r="N86" s="23" t="s">
        <v>518</v>
      </c>
      <c r="O86" s="23"/>
      <c r="P86" s="23"/>
      <c r="Q86" s="24"/>
      <c r="R86" s="24"/>
      <c r="S86" s="92"/>
    </row>
    <row r="87" spans="1:19" s="43" customFormat="1" ht="15.35" x14ac:dyDescent="0.55000000000000004">
      <c r="A87" s="25">
        <v>8</v>
      </c>
      <c r="B87" s="27" t="s">
        <v>158</v>
      </c>
      <c r="C87" s="27" t="s">
        <v>432</v>
      </c>
      <c r="D87" s="28" t="s">
        <v>159</v>
      </c>
      <c r="E87" s="28">
        <v>3</v>
      </c>
      <c r="F87" s="24" t="s">
        <v>9</v>
      </c>
      <c r="G87" s="24" t="s">
        <v>10</v>
      </c>
      <c r="H87" s="24"/>
      <c r="I87" s="30" t="s">
        <v>364</v>
      </c>
      <c r="J87" s="30"/>
      <c r="K87" s="23">
        <v>18000</v>
      </c>
      <c r="L87" s="23"/>
      <c r="M87" s="23">
        <v>3000</v>
      </c>
      <c r="N87" s="23">
        <v>16000</v>
      </c>
      <c r="O87" s="23"/>
      <c r="P87" s="23"/>
      <c r="Q87" s="24" t="s">
        <v>336</v>
      </c>
      <c r="R87" s="24"/>
      <c r="S87" s="92"/>
    </row>
    <row r="88" spans="1:19" s="43" customFormat="1" ht="15.35" x14ac:dyDescent="0.55000000000000004">
      <c r="A88" s="25">
        <v>9</v>
      </c>
      <c r="B88" s="27" t="s">
        <v>160</v>
      </c>
      <c r="C88" s="27" t="s">
        <v>433</v>
      </c>
      <c r="D88" s="28" t="s">
        <v>161</v>
      </c>
      <c r="E88" s="28">
        <v>3</v>
      </c>
      <c r="F88" s="24" t="s">
        <v>13</v>
      </c>
      <c r="G88" s="24"/>
      <c r="H88" s="24" t="s">
        <v>10</v>
      </c>
      <c r="I88" s="30"/>
      <c r="J88" s="30" t="s">
        <v>337</v>
      </c>
      <c r="K88" s="42">
        <v>20000</v>
      </c>
      <c r="L88" s="42"/>
      <c r="M88" s="42">
        <v>4000</v>
      </c>
      <c r="N88" s="42" t="s">
        <v>518</v>
      </c>
      <c r="O88" s="42"/>
      <c r="P88" s="42"/>
      <c r="Q88" s="29"/>
      <c r="R88" s="29"/>
      <c r="S88" s="92"/>
    </row>
    <row r="89" spans="1:19" s="43" customFormat="1" ht="15.35" x14ac:dyDescent="0.55000000000000004">
      <c r="A89" s="25">
        <v>10</v>
      </c>
      <c r="B89" s="27" t="s">
        <v>162</v>
      </c>
      <c r="C89" s="27" t="s">
        <v>434</v>
      </c>
      <c r="D89" s="28" t="s">
        <v>163</v>
      </c>
      <c r="E89" s="28">
        <v>3</v>
      </c>
      <c r="F89" s="24" t="s">
        <v>13</v>
      </c>
      <c r="G89" s="29"/>
      <c r="H89" s="24" t="s">
        <v>10</v>
      </c>
      <c r="I89" s="30"/>
      <c r="J89" s="30" t="s">
        <v>337</v>
      </c>
      <c r="K89" s="42">
        <v>18000</v>
      </c>
      <c r="L89" s="42"/>
      <c r="M89" s="42">
        <v>2000</v>
      </c>
      <c r="N89" s="42" t="s">
        <v>518</v>
      </c>
      <c r="O89" s="42"/>
      <c r="P89" s="42"/>
      <c r="Q89" s="29"/>
      <c r="R89" s="29"/>
      <c r="S89" s="92"/>
    </row>
    <row r="90" spans="1:19" s="43" customFormat="1" ht="15.35" x14ac:dyDescent="0.55000000000000004">
      <c r="A90" s="25">
        <v>11</v>
      </c>
      <c r="B90" s="59" t="s">
        <v>164</v>
      </c>
      <c r="C90" s="59" t="s">
        <v>434</v>
      </c>
      <c r="D90" s="47" t="s">
        <v>165</v>
      </c>
      <c r="E90" s="47">
        <v>3</v>
      </c>
      <c r="F90" s="24" t="s">
        <v>9</v>
      </c>
      <c r="G90" s="24" t="s">
        <v>10</v>
      </c>
      <c r="H90" s="24"/>
      <c r="I90" s="30"/>
      <c r="J90" s="30"/>
      <c r="K90" s="23" t="s">
        <v>333</v>
      </c>
      <c r="L90" s="23"/>
      <c r="M90" s="23">
        <v>3000</v>
      </c>
      <c r="N90" s="23" t="s">
        <v>333</v>
      </c>
      <c r="O90" s="23"/>
      <c r="P90" s="23"/>
      <c r="Q90" s="24"/>
      <c r="R90" s="24"/>
      <c r="S90" s="92"/>
    </row>
    <row r="91" spans="1:19" s="44" customFormat="1" ht="15.35" x14ac:dyDescent="0.55000000000000004">
      <c r="A91" s="25">
        <v>12</v>
      </c>
      <c r="B91" s="27" t="s">
        <v>166</v>
      </c>
      <c r="C91" s="27" t="s">
        <v>435</v>
      </c>
      <c r="D91" s="28" t="s">
        <v>167</v>
      </c>
      <c r="E91" s="28">
        <v>3</v>
      </c>
      <c r="F91" s="24" t="s">
        <v>9</v>
      </c>
      <c r="G91" s="29" t="s">
        <v>10</v>
      </c>
      <c r="H91" s="24"/>
      <c r="I91" s="30" t="s">
        <v>364</v>
      </c>
      <c r="J91" s="30"/>
      <c r="K91" s="23">
        <v>18000</v>
      </c>
      <c r="L91" s="23"/>
      <c r="M91" s="23">
        <v>3000</v>
      </c>
      <c r="N91" s="23" t="s">
        <v>333</v>
      </c>
      <c r="O91" s="23"/>
      <c r="P91" s="23"/>
      <c r="Q91" s="24"/>
      <c r="R91" s="29"/>
      <c r="S91" s="92"/>
    </row>
    <row r="92" spans="1:19" s="43" customFormat="1" ht="15.35" x14ac:dyDescent="0.55000000000000004">
      <c r="A92" s="25">
        <v>13</v>
      </c>
      <c r="B92" s="59" t="s">
        <v>168</v>
      </c>
      <c r="C92" s="59" t="s">
        <v>436</v>
      </c>
      <c r="D92" s="47" t="s">
        <v>169</v>
      </c>
      <c r="E92" s="47">
        <v>3</v>
      </c>
      <c r="F92" s="24" t="s">
        <v>9</v>
      </c>
      <c r="G92" s="29" t="s">
        <v>10</v>
      </c>
      <c r="H92" s="24"/>
      <c r="I92" s="30" t="s">
        <v>364</v>
      </c>
      <c r="J92" s="30"/>
      <c r="K92" s="23">
        <v>18000</v>
      </c>
      <c r="L92" s="23"/>
      <c r="M92" s="23">
        <v>3000</v>
      </c>
      <c r="N92" s="23" t="s">
        <v>516</v>
      </c>
      <c r="O92" s="23"/>
      <c r="P92" s="23"/>
      <c r="Q92" s="24"/>
      <c r="R92" s="24"/>
      <c r="S92" s="92"/>
    </row>
    <row r="93" spans="1:19" s="43" customFormat="1" ht="12.75" customHeight="1" thickBot="1" x14ac:dyDescent="0.6">
      <c r="A93" s="62"/>
      <c r="B93" s="63"/>
      <c r="C93" s="63"/>
      <c r="D93" s="64"/>
      <c r="E93" s="64"/>
      <c r="F93" s="65"/>
      <c r="G93" s="82"/>
      <c r="H93" s="65"/>
      <c r="I93" s="66"/>
      <c r="J93" s="66"/>
      <c r="K93" s="67"/>
      <c r="L93" s="67"/>
      <c r="M93" s="67"/>
      <c r="N93" s="67"/>
      <c r="O93" s="67"/>
      <c r="P93" s="67"/>
      <c r="Q93" s="65"/>
      <c r="R93" s="65"/>
      <c r="S93" s="68"/>
    </row>
    <row r="94" spans="1:19" s="74" customFormat="1" ht="23.45" customHeight="1" x14ac:dyDescent="0.55000000000000004">
      <c r="A94" s="69" t="s">
        <v>170</v>
      </c>
      <c r="B94" s="101" t="s">
        <v>171</v>
      </c>
      <c r="C94" s="101"/>
      <c r="D94" s="70">
        <f t="shared" ref="D94:H94" si="24">COUNTA(D95:D103)</f>
        <v>9</v>
      </c>
      <c r="E94" s="70">
        <f t="shared" si="24"/>
        <v>9</v>
      </c>
      <c r="F94" s="70"/>
      <c r="G94" s="70">
        <f t="shared" si="24"/>
        <v>9</v>
      </c>
      <c r="H94" s="70">
        <f t="shared" si="24"/>
        <v>0</v>
      </c>
      <c r="I94" s="70">
        <f t="shared" ref="I94:R94" si="25">COUNTA(I95:I103)</f>
        <v>8</v>
      </c>
      <c r="J94" s="71"/>
      <c r="K94" s="70">
        <f t="shared" si="25"/>
        <v>4</v>
      </c>
      <c r="L94" s="70">
        <f t="shared" si="25"/>
        <v>2</v>
      </c>
      <c r="M94" s="70">
        <f t="shared" si="25"/>
        <v>8</v>
      </c>
      <c r="N94" s="70">
        <f t="shared" si="25"/>
        <v>2</v>
      </c>
      <c r="O94" s="70">
        <f t="shared" si="25"/>
        <v>2</v>
      </c>
      <c r="P94" s="70">
        <f t="shared" si="25"/>
        <v>0</v>
      </c>
      <c r="Q94" s="70">
        <f t="shared" si="25"/>
        <v>3</v>
      </c>
      <c r="R94" s="70">
        <f t="shared" si="25"/>
        <v>0</v>
      </c>
      <c r="S94" s="72"/>
    </row>
    <row r="95" spans="1:19" s="74" customFormat="1" ht="76.7" x14ac:dyDescent="0.55000000000000004">
      <c r="A95" s="25">
        <v>1</v>
      </c>
      <c r="B95" s="26" t="s">
        <v>367</v>
      </c>
      <c r="C95" s="27" t="s">
        <v>437</v>
      </c>
      <c r="D95" s="24" t="s">
        <v>172</v>
      </c>
      <c r="E95" s="24">
        <v>1</v>
      </c>
      <c r="F95" s="24" t="s">
        <v>21</v>
      </c>
      <c r="G95" s="24" t="s">
        <v>10</v>
      </c>
      <c r="H95" s="24"/>
      <c r="I95" s="30">
        <v>3</v>
      </c>
      <c r="J95" s="30"/>
      <c r="K95" s="23">
        <v>30000</v>
      </c>
      <c r="L95" s="23"/>
      <c r="M95" s="23">
        <v>3000</v>
      </c>
      <c r="N95" s="23"/>
      <c r="O95" s="23" t="s">
        <v>519</v>
      </c>
      <c r="P95" s="23"/>
      <c r="Q95" s="24" t="s">
        <v>336</v>
      </c>
      <c r="R95" s="24"/>
      <c r="S95" s="92" t="s">
        <v>359</v>
      </c>
    </row>
    <row r="96" spans="1:19" s="43" customFormat="1" ht="15.35" x14ac:dyDescent="0.55000000000000004">
      <c r="A96" s="25">
        <v>2</v>
      </c>
      <c r="B96" s="59" t="s">
        <v>173</v>
      </c>
      <c r="C96" s="59" t="s">
        <v>438</v>
      </c>
      <c r="D96" s="47" t="s">
        <v>174</v>
      </c>
      <c r="E96" s="47">
        <v>1</v>
      </c>
      <c r="F96" s="24" t="s">
        <v>21</v>
      </c>
      <c r="G96" s="24" t="s">
        <v>10</v>
      </c>
      <c r="H96" s="24"/>
      <c r="I96" s="30" t="s">
        <v>364</v>
      </c>
      <c r="J96" s="30"/>
      <c r="K96" s="23">
        <v>30000</v>
      </c>
      <c r="L96" s="23"/>
      <c r="M96" s="23" t="s">
        <v>528</v>
      </c>
      <c r="N96" s="129"/>
      <c r="O96" s="23" t="s">
        <v>519</v>
      </c>
      <c r="P96" s="23"/>
      <c r="Q96" s="24" t="s">
        <v>336</v>
      </c>
      <c r="R96" s="24"/>
      <c r="S96" s="92"/>
    </row>
    <row r="97" spans="1:19" s="43" customFormat="1" ht="15.35" x14ac:dyDescent="0.55000000000000004">
      <c r="A97" s="25">
        <v>3</v>
      </c>
      <c r="B97" s="59" t="s">
        <v>175</v>
      </c>
      <c r="C97" s="59" t="s">
        <v>439</v>
      </c>
      <c r="D97" s="47" t="s">
        <v>176</v>
      </c>
      <c r="E97" s="47">
        <v>3</v>
      </c>
      <c r="F97" s="24" t="s">
        <v>21</v>
      </c>
      <c r="G97" s="24" t="s">
        <v>10</v>
      </c>
      <c r="H97" s="24"/>
      <c r="I97" s="30" t="s">
        <v>364</v>
      </c>
      <c r="J97" s="30"/>
      <c r="K97" s="130">
        <v>18000</v>
      </c>
      <c r="L97" s="130"/>
      <c r="M97" s="130">
        <v>2000</v>
      </c>
      <c r="N97" s="131"/>
      <c r="O97" s="131"/>
      <c r="P97" s="23"/>
      <c r="Q97" s="24"/>
      <c r="R97" s="24"/>
      <c r="S97" s="92" t="s">
        <v>520</v>
      </c>
    </row>
    <row r="98" spans="1:19" s="43" customFormat="1" ht="15.35" x14ac:dyDescent="0.55000000000000004">
      <c r="A98" s="25">
        <v>4</v>
      </c>
      <c r="B98" s="27" t="s">
        <v>177</v>
      </c>
      <c r="C98" s="27" t="s">
        <v>440</v>
      </c>
      <c r="D98" s="28" t="s">
        <v>178</v>
      </c>
      <c r="E98" s="28">
        <v>3</v>
      </c>
      <c r="F98" s="24" t="s">
        <v>21</v>
      </c>
      <c r="G98" s="24" t="s">
        <v>10</v>
      </c>
      <c r="H98" s="24"/>
      <c r="I98" s="30" t="s">
        <v>364</v>
      </c>
      <c r="J98" s="30"/>
      <c r="K98" s="23"/>
      <c r="L98" s="23">
        <v>3000</v>
      </c>
      <c r="M98" s="23">
        <v>2000</v>
      </c>
      <c r="N98" s="23"/>
      <c r="O98" s="23"/>
      <c r="P98" s="23"/>
      <c r="Q98" s="24"/>
      <c r="R98" s="24"/>
      <c r="S98" s="92" t="s">
        <v>520</v>
      </c>
    </row>
    <row r="99" spans="1:19" s="43" customFormat="1" ht="15.35" x14ac:dyDescent="0.55000000000000004">
      <c r="A99" s="25">
        <v>5</v>
      </c>
      <c r="B99" s="59" t="s">
        <v>179</v>
      </c>
      <c r="C99" s="59" t="s">
        <v>441</v>
      </c>
      <c r="D99" s="47" t="s">
        <v>180</v>
      </c>
      <c r="E99" s="47">
        <v>3</v>
      </c>
      <c r="F99" s="24" t="s">
        <v>21</v>
      </c>
      <c r="G99" s="24" t="s">
        <v>10</v>
      </c>
      <c r="H99" s="24"/>
      <c r="I99" s="30" t="s">
        <v>364</v>
      </c>
      <c r="J99" s="30"/>
      <c r="K99" s="23">
        <v>18000</v>
      </c>
      <c r="L99" s="23"/>
      <c r="M99" s="23">
        <v>2000</v>
      </c>
      <c r="N99" s="129"/>
      <c r="O99" s="129"/>
      <c r="P99" s="23"/>
      <c r="Q99" s="24" t="s">
        <v>336</v>
      </c>
      <c r="R99" s="24"/>
      <c r="S99" s="92"/>
    </row>
    <row r="100" spans="1:19" s="43" customFormat="1" ht="15.35" x14ac:dyDescent="0.55000000000000004">
      <c r="A100" s="25">
        <v>6</v>
      </c>
      <c r="B100" s="27" t="s">
        <v>181</v>
      </c>
      <c r="C100" s="27" t="s">
        <v>442</v>
      </c>
      <c r="D100" s="28" t="s">
        <v>182</v>
      </c>
      <c r="E100" s="28">
        <v>3</v>
      </c>
      <c r="F100" s="24" t="s">
        <v>9</v>
      </c>
      <c r="G100" s="24" t="s">
        <v>10</v>
      </c>
      <c r="H100" s="24"/>
      <c r="I100" s="30" t="s">
        <v>364</v>
      </c>
      <c r="J100" s="30"/>
      <c r="K100" s="23"/>
      <c r="L100" s="23">
        <v>2000</v>
      </c>
      <c r="M100" s="23">
        <v>1000</v>
      </c>
      <c r="N100" s="23"/>
      <c r="O100" s="23"/>
      <c r="P100" s="23"/>
      <c r="Q100" s="24"/>
      <c r="R100" s="24"/>
      <c r="S100" s="92" t="s">
        <v>520</v>
      </c>
    </row>
    <row r="101" spans="1:19" s="43" customFormat="1" ht="76.7" x14ac:dyDescent="0.55000000000000004">
      <c r="A101" s="25">
        <v>7</v>
      </c>
      <c r="B101" s="59" t="s">
        <v>183</v>
      </c>
      <c r="C101" s="59" t="s">
        <v>443</v>
      </c>
      <c r="D101" s="47" t="s">
        <v>184</v>
      </c>
      <c r="E101" s="47">
        <v>3</v>
      </c>
      <c r="F101" s="24" t="s">
        <v>9</v>
      </c>
      <c r="G101" s="24" t="s">
        <v>10</v>
      </c>
      <c r="H101" s="24"/>
      <c r="I101" s="30">
        <v>4</v>
      </c>
      <c r="J101" s="30"/>
      <c r="K101" s="23"/>
      <c r="L101" s="23"/>
      <c r="M101" s="23">
        <v>2000</v>
      </c>
      <c r="N101" s="23" t="s">
        <v>529</v>
      </c>
      <c r="O101" s="23"/>
      <c r="P101" s="23"/>
      <c r="Q101" s="24"/>
      <c r="R101" s="24"/>
      <c r="S101" s="92" t="s">
        <v>359</v>
      </c>
    </row>
    <row r="102" spans="1:19" s="43" customFormat="1" ht="15.35" x14ac:dyDescent="0.55000000000000004">
      <c r="A102" s="25">
        <v>8</v>
      </c>
      <c r="B102" s="27" t="s">
        <v>185</v>
      </c>
      <c r="C102" s="27" t="s">
        <v>444</v>
      </c>
      <c r="D102" s="28" t="s">
        <v>186</v>
      </c>
      <c r="E102" s="28">
        <v>3</v>
      </c>
      <c r="F102" s="24" t="s">
        <v>9</v>
      </c>
      <c r="G102" s="24" t="s">
        <v>10</v>
      </c>
      <c r="H102" s="24"/>
      <c r="I102" s="30" t="s">
        <v>364</v>
      </c>
      <c r="J102" s="30"/>
      <c r="K102" s="23"/>
      <c r="L102" s="23"/>
      <c r="M102" s="23">
        <v>3000</v>
      </c>
      <c r="N102" s="23" t="s">
        <v>530</v>
      </c>
      <c r="O102" s="23"/>
      <c r="P102" s="23"/>
      <c r="Q102" s="24"/>
      <c r="R102" s="24"/>
      <c r="S102" s="92" t="s">
        <v>520</v>
      </c>
    </row>
    <row r="103" spans="1:19" s="43" customFormat="1" ht="30.7" x14ac:dyDescent="0.55000000000000004">
      <c r="A103" s="25">
        <v>9</v>
      </c>
      <c r="B103" s="26" t="s">
        <v>187</v>
      </c>
      <c r="C103" s="27" t="s">
        <v>445</v>
      </c>
      <c r="D103" s="24" t="s">
        <v>188</v>
      </c>
      <c r="E103" s="24">
        <v>3</v>
      </c>
      <c r="F103" s="24" t="s">
        <v>9</v>
      </c>
      <c r="G103" s="24" t="s">
        <v>10</v>
      </c>
      <c r="H103" s="24"/>
      <c r="I103" s="30"/>
      <c r="J103" s="30"/>
      <c r="K103" s="23"/>
      <c r="L103" s="23"/>
      <c r="M103" s="23"/>
      <c r="N103" s="23"/>
      <c r="O103" s="23"/>
      <c r="P103" s="23"/>
      <c r="Q103" s="24"/>
      <c r="R103" s="24"/>
      <c r="S103" s="92" t="s">
        <v>521</v>
      </c>
    </row>
    <row r="104" spans="1:19" s="43" customFormat="1" ht="16.7" customHeight="1" thickBot="1" x14ac:dyDescent="0.6">
      <c r="A104" s="49"/>
      <c r="B104" s="73"/>
      <c r="C104" s="50"/>
      <c r="D104" s="52"/>
      <c r="E104" s="52"/>
      <c r="F104" s="52"/>
      <c r="G104" s="52"/>
      <c r="H104" s="52"/>
      <c r="I104" s="54"/>
      <c r="J104" s="54"/>
      <c r="K104" s="55"/>
      <c r="L104" s="55"/>
      <c r="M104" s="55"/>
      <c r="N104" s="55"/>
      <c r="O104" s="55"/>
      <c r="P104" s="55"/>
      <c r="Q104" s="52"/>
      <c r="R104" s="52"/>
      <c r="S104" s="56"/>
    </row>
    <row r="105" spans="1:19" s="74" customFormat="1" ht="23.45" customHeight="1" x14ac:dyDescent="0.55000000000000004">
      <c r="A105" s="36" t="s">
        <v>142</v>
      </c>
      <c r="B105" s="100" t="s">
        <v>368</v>
      </c>
      <c r="C105" s="100"/>
      <c r="D105" s="37">
        <f>COUNTA(D106:D113)</f>
        <v>8</v>
      </c>
      <c r="E105" s="37">
        <f>COUNTA(E106:E113)</f>
        <v>8</v>
      </c>
      <c r="F105" s="37"/>
      <c r="G105" s="37">
        <f t="shared" ref="G105:H105" si="26">COUNTA(G106:G113)</f>
        <v>2</v>
      </c>
      <c r="H105" s="37">
        <f t="shared" si="26"/>
        <v>6</v>
      </c>
      <c r="I105" s="37">
        <f t="shared" ref="I105" si="27">COUNTA(I106:I113)</f>
        <v>7</v>
      </c>
      <c r="J105" s="38"/>
      <c r="K105" s="37">
        <f t="shared" ref="K105" si="28">COUNTA(K106:K113)</f>
        <v>4</v>
      </c>
      <c r="L105" s="37">
        <f t="shared" ref="L105" si="29">COUNTA(L106:L113)</f>
        <v>3</v>
      </c>
      <c r="M105" s="37">
        <f t="shared" ref="M105" si="30">COUNTA(M106:M113)</f>
        <v>7</v>
      </c>
      <c r="N105" s="37">
        <f t="shared" ref="N105" si="31">COUNTA(N106:N113)</f>
        <v>1</v>
      </c>
      <c r="O105" s="37">
        <f t="shared" ref="O105" si="32">COUNTA(O106:O113)</f>
        <v>1</v>
      </c>
      <c r="P105" s="37">
        <f t="shared" ref="P105" si="33">COUNTA(P106:P113)</f>
        <v>0</v>
      </c>
      <c r="Q105" s="37">
        <f t="shared" ref="Q105" si="34">COUNTA(Q106:Q113)</f>
        <v>0</v>
      </c>
      <c r="R105" s="37">
        <f t="shared" ref="R105" si="35">COUNTA(R106:R113)</f>
        <v>0</v>
      </c>
      <c r="S105" s="39"/>
    </row>
    <row r="106" spans="1:19" s="44" customFormat="1" ht="30.7" x14ac:dyDescent="0.55000000000000004">
      <c r="A106" s="25">
        <v>1</v>
      </c>
      <c r="B106" s="27" t="s">
        <v>189</v>
      </c>
      <c r="C106" s="27" t="s">
        <v>446</v>
      </c>
      <c r="D106" s="24" t="s">
        <v>190</v>
      </c>
      <c r="E106" s="24">
        <v>1</v>
      </c>
      <c r="F106" s="24" t="s">
        <v>9</v>
      </c>
      <c r="G106" s="24"/>
      <c r="H106" s="24" t="s">
        <v>10</v>
      </c>
      <c r="I106" s="30" t="s">
        <v>364</v>
      </c>
      <c r="J106" s="30" t="s">
        <v>10</v>
      </c>
      <c r="K106" s="23"/>
      <c r="L106" s="23"/>
      <c r="M106" s="23">
        <v>5000</v>
      </c>
      <c r="N106" s="42"/>
      <c r="O106" s="42"/>
      <c r="P106" s="75"/>
      <c r="Q106" s="76"/>
      <c r="R106" s="77"/>
      <c r="S106" s="46" t="s">
        <v>358</v>
      </c>
    </row>
    <row r="107" spans="1:19" s="44" customFormat="1" ht="15.35" x14ac:dyDescent="0.55000000000000004">
      <c r="A107" s="25">
        <v>2</v>
      </c>
      <c r="B107" s="27" t="s">
        <v>191</v>
      </c>
      <c r="C107" s="27" t="s">
        <v>447</v>
      </c>
      <c r="D107" s="24" t="s">
        <v>192</v>
      </c>
      <c r="E107" s="24">
        <v>3</v>
      </c>
      <c r="F107" s="24" t="s">
        <v>21</v>
      </c>
      <c r="G107" s="24"/>
      <c r="H107" s="24" t="s">
        <v>10</v>
      </c>
      <c r="I107" s="30" t="s">
        <v>364</v>
      </c>
      <c r="J107" s="30" t="s">
        <v>10</v>
      </c>
      <c r="K107" s="23">
        <v>30000</v>
      </c>
      <c r="L107" s="23"/>
      <c r="M107" s="23"/>
      <c r="N107" s="42">
        <v>10000</v>
      </c>
      <c r="O107" s="42">
        <v>7000</v>
      </c>
      <c r="P107" s="75"/>
      <c r="Q107" s="76"/>
      <c r="R107" s="29"/>
      <c r="S107" s="78"/>
    </row>
    <row r="108" spans="1:19" s="44" customFormat="1" ht="15.35" x14ac:dyDescent="0.55000000000000004">
      <c r="A108" s="25">
        <v>3</v>
      </c>
      <c r="B108" s="27" t="s">
        <v>193</v>
      </c>
      <c r="C108" s="27" t="s">
        <v>448</v>
      </c>
      <c r="D108" s="24" t="s">
        <v>194</v>
      </c>
      <c r="E108" s="24">
        <v>3</v>
      </c>
      <c r="F108" s="24" t="s">
        <v>13</v>
      </c>
      <c r="G108" s="24"/>
      <c r="H108" s="24" t="s">
        <v>10</v>
      </c>
      <c r="I108" s="30"/>
      <c r="J108" s="30" t="s">
        <v>337</v>
      </c>
      <c r="K108" s="23"/>
      <c r="L108" s="23" t="s">
        <v>357</v>
      </c>
      <c r="M108" s="23">
        <v>4000</v>
      </c>
      <c r="N108" s="42"/>
      <c r="O108" s="42"/>
      <c r="P108" s="76"/>
      <c r="Q108" s="76"/>
      <c r="R108" s="77"/>
      <c r="S108" s="78"/>
    </row>
    <row r="109" spans="1:19" s="44" customFormat="1" ht="15.35" x14ac:dyDescent="0.55000000000000004">
      <c r="A109" s="25">
        <v>4</v>
      </c>
      <c r="B109" s="27" t="s">
        <v>195</v>
      </c>
      <c r="C109" s="27" t="s">
        <v>449</v>
      </c>
      <c r="D109" s="24" t="s">
        <v>196</v>
      </c>
      <c r="E109" s="24">
        <v>3</v>
      </c>
      <c r="F109" s="24" t="s">
        <v>9</v>
      </c>
      <c r="G109" s="24"/>
      <c r="H109" s="24" t="s">
        <v>10</v>
      </c>
      <c r="I109" s="30" t="s">
        <v>364</v>
      </c>
      <c r="J109" s="30"/>
      <c r="K109" s="23">
        <v>15000</v>
      </c>
      <c r="L109" s="23"/>
      <c r="M109" s="23">
        <v>2000</v>
      </c>
      <c r="N109" s="42"/>
      <c r="O109" s="42"/>
      <c r="P109" s="75"/>
      <c r="Q109" s="75"/>
      <c r="R109" s="29"/>
      <c r="S109" s="78"/>
    </row>
    <row r="110" spans="1:19" s="44" customFormat="1" ht="15.35" x14ac:dyDescent="0.55000000000000004">
      <c r="A110" s="25">
        <v>5</v>
      </c>
      <c r="B110" s="27" t="s">
        <v>197</v>
      </c>
      <c r="C110" s="27" t="s">
        <v>450</v>
      </c>
      <c r="D110" s="24" t="s">
        <v>198</v>
      </c>
      <c r="E110" s="24">
        <v>3</v>
      </c>
      <c r="F110" s="24" t="s">
        <v>9</v>
      </c>
      <c r="G110" s="24"/>
      <c r="H110" s="24" t="s">
        <v>10</v>
      </c>
      <c r="I110" s="30" t="s">
        <v>364</v>
      </c>
      <c r="J110" s="30" t="s">
        <v>337</v>
      </c>
      <c r="K110" s="23">
        <v>12000</v>
      </c>
      <c r="L110" s="23"/>
      <c r="M110" s="23">
        <v>5000</v>
      </c>
      <c r="N110" s="42"/>
      <c r="O110" s="42"/>
      <c r="P110" s="76"/>
      <c r="Q110" s="76"/>
      <c r="R110" s="29"/>
      <c r="S110" s="78"/>
    </row>
    <row r="111" spans="1:19" s="44" customFormat="1" ht="15.35" x14ac:dyDescent="0.55000000000000004">
      <c r="A111" s="25">
        <v>6</v>
      </c>
      <c r="B111" s="27" t="s">
        <v>199</v>
      </c>
      <c r="C111" s="27" t="s">
        <v>451</v>
      </c>
      <c r="D111" s="24" t="s">
        <v>200</v>
      </c>
      <c r="E111" s="24">
        <v>3</v>
      </c>
      <c r="F111" s="24" t="s">
        <v>9</v>
      </c>
      <c r="G111" s="24" t="s">
        <v>10</v>
      </c>
      <c r="H111" s="24"/>
      <c r="I111" s="30" t="s">
        <v>364</v>
      </c>
      <c r="J111" s="30"/>
      <c r="K111" s="23">
        <v>27000</v>
      </c>
      <c r="L111" s="23"/>
      <c r="M111" s="23">
        <v>3000</v>
      </c>
      <c r="N111" s="42"/>
      <c r="O111" s="42"/>
      <c r="P111" s="76"/>
      <c r="Q111" s="76"/>
      <c r="R111" s="77"/>
      <c r="S111" s="78"/>
    </row>
    <row r="112" spans="1:19" s="44" customFormat="1" ht="15.35" x14ac:dyDescent="0.55000000000000004">
      <c r="A112" s="25">
        <v>7</v>
      </c>
      <c r="B112" s="27" t="s">
        <v>201</v>
      </c>
      <c r="C112" s="27" t="s">
        <v>452</v>
      </c>
      <c r="D112" s="24" t="s">
        <v>202</v>
      </c>
      <c r="E112" s="24">
        <v>3</v>
      </c>
      <c r="F112" s="24" t="s">
        <v>21</v>
      </c>
      <c r="G112" s="24" t="s">
        <v>10</v>
      </c>
      <c r="H112" s="24"/>
      <c r="I112" s="30" t="s">
        <v>364</v>
      </c>
      <c r="J112" s="30"/>
      <c r="K112" s="23"/>
      <c r="L112" s="23" t="s">
        <v>355</v>
      </c>
      <c r="M112" s="23">
        <v>2000</v>
      </c>
      <c r="N112" s="42"/>
      <c r="O112" s="42"/>
      <c r="P112" s="76"/>
      <c r="Q112" s="76"/>
      <c r="R112" s="29"/>
      <c r="S112" s="78"/>
    </row>
    <row r="113" spans="1:19" s="44" customFormat="1" ht="15.35" x14ac:dyDescent="0.55000000000000004">
      <c r="A113" s="25">
        <v>8</v>
      </c>
      <c r="B113" s="27" t="s">
        <v>203</v>
      </c>
      <c r="C113" s="27" t="s">
        <v>453</v>
      </c>
      <c r="D113" s="24" t="s">
        <v>204</v>
      </c>
      <c r="E113" s="24">
        <v>3</v>
      </c>
      <c r="F113" s="24" t="s">
        <v>21</v>
      </c>
      <c r="G113" s="24"/>
      <c r="H113" s="24" t="s">
        <v>10</v>
      </c>
      <c r="I113" s="30" t="s">
        <v>364</v>
      </c>
      <c r="J113" s="30" t="s">
        <v>337</v>
      </c>
      <c r="K113" s="23"/>
      <c r="L113" s="23" t="s">
        <v>356</v>
      </c>
      <c r="M113" s="23">
        <v>3000</v>
      </c>
      <c r="N113" s="42"/>
      <c r="O113" s="42"/>
      <c r="P113" s="76"/>
      <c r="Q113" s="76"/>
      <c r="R113" s="29"/>
      <c r="S113" s="78"/>
    </row>
    <row r="114" spans="1:19" s="44" customFormat="1" ht="14.1" customHeight="1" thickBot="1" x14ac:dyDescent="0.6">
      <c r="A114" s="62"/>
      <c r="B114" s="79"/>
      <c r="C114" s="79"/>
      <c r="D114" s="65"/>
      <c r="E114" s="65"/>
      <c r="F114" s="65"/>
      <c r="G114" s="65"/>
      <c r="H114" s="65"/>
      <c r="I114" s="66"/>
      <c r="J114" s="66"/>
      <c r="K114" s="67"/>
      <c r="L114" s="67"/>
      <c r="M114" s="67"/>
      <c r="N114" s="80"/>
      <c r="O114" s="80"/>
      <c r="P114" s="81"/>
      <c r="Q114" s="81"/>
      <c r="R114" s="82"/>
      <c r="S114" s="83"/>
    </row>
    <row r="115" spans="1:19" s="74" customFormat="1" ht="23.45" customHeight="1" x14ac:dyDescent="0.55000000000000004">
      <c r="A115" s="69" t="s">
        <v>205</v>
      </c>
      <c r="B115" s="101" t="s">
        <v>206</v>
      </c>
      <c r="C115" s="101"/>
      <c r="D115" s="70">
        <f>COUNTA(D116:D129)</f>
        <v>14</v>
      </c>
      <c r="E115" s="70">
        <f>COUNTA(E116:E129)</f>
        <v>14</v>
      </c>
      <c r="F115" s="70"/>
      <c r="G115" s="70">
        <f t="shared" ref="G115:H115" si="36">COUNTA(G116:G129)</f>
        <v>6</v>
      </c>
      <c r="H115" s="70">
        <f t="shared" si="36"/>
        <v>8</v>
      </c>
      <c r="I115" s="70">
        <f t="shared" ref="I115" si="37">COUNTA(I116:I129)</f>
        <v>4</v>
      </c>
      <c r="J115" s="71"/>
      <c r="K115" s="70">
        <f t="shared" ref="K115" si="38">COUNTA(K116:K129)</f>
        <v>4</v>
      </c>
      <c r="L115" s="70">
        <f t="shared" ref="L115" si="39">COUNTA(L116:L129)</f>
        <v>10</v>
      </c>
      <c r="M115" s="70">
        <f t="shared" ref="M115" si="40">COUNTA(M116:M129)</f>
        <v>10</v>
      </c>
      <c r="N115" s="70">
        <f t="shared" ref="N115" si="41">COUNTA(N116:N129)</f>
        <v>1</v>
      </c>
      <c r="O115" s="70">
        <f t="shared" ref="O115" si="42">COUNTA(O116:O129)</f>
        <v>0</v>
      </c>
      <c r="P115" s="70">
        <f t="shared" ref="P115" si="43">COUNTA(P116:P129)</f>
        <v>0</v>
      </c>
      <c r="Q115" s="70">
        <f t="shared" ref="Q115" si="44">COUNTA(Q116:Q129)</f>
        <v>0</v>
      </c>
      <c r="R115" s="70">
        <f t="shared" ref="R115" si="45">COUNTA(R116:R129)</f>
        <v>0</v>
      </c>
      <c r="S115" s="72"/>
    </row>
    <row r="116" spans="1:19" s="44" customFormat="1" ht="30.7" x14ac:dyDescent="0.55000000000000004">
      <c r="A116" s="25">
        <v>1</v>
      </c>
      <c r="B116" s="84" t="s">
        <v>207</v>
      </c>
      <c r="C116" s="84" t="s">
        <v>454</v>
      </c>
      <c r="D116" s="24" t="s">
        <v>208</v>
      </c>
      <c r="E116" s="24">
        <v>2</v>
      </c>
      <c r="F116" s="24" t="s">
        <v>9</v>
      </c>
      <c r="G116" s="24"/>
      <c r="H116" s="24" t="s">
        <v>10</v>
      </c>
      <c r="I116" s="30"/>
      <c r="J116" s="30" t="s">
        <v>513</v>
      </c>
      <c r="K116" s="23"/>
      <c r="L116" s="42" t="s">
        <v>531</v>
      </c>
      <c r="M116" s="23">
        <v>2000</v>
      </c>
      <c r="N116" s="23"/>
      <c r="O116" s="23"/>
      <c r="P116" s="23"/>
      <c r="Q116" s="24"/>
      <c r="R116" s="24"/>
      <c r="S116" s="92"/>
    </row>
    <row r="117" spans="1:19" s="44" customFormat="1" ht="30.7" x14ac:dyDescent="0.55000000000000004">
      <c r="A117" s="25">
        <v>2</v>
      </c>
      <c r="B117" s="84" t="s">
        <v>209</v>
      </c>
      <c r="C117" s="84" t="s">
        <v>455</v>
      </c>
      <c r="D117" s="24" t="s">
        <v>210</v>
      </c>
      <c r="E117" s="24">
        <v>2</v>
      </c>
      <c r="F117" s="24" t="s">
        <v>9</v>
      </c>
      <c r="G117" s="24" t="s">
        <v>10</v>
      </c>
      <c r="H117" s="24"/>
      <c r="I117" s="30" t="s">
        <v>364</v>
      </c>
      <c r="J117" s="30" t="s">
        <v>337</v>
      </c>
      <c r="K117" s="23"/>
      <c r="L117" s="42" t="s">
        <v>537</v>
      </c>
      <c r="M117" s="23">
        <v>2500</v>
      </c>
      <c r="N117" s="23"/>
      <c r="O117" s="23"/>
      <c r="P117" s="23"/>
      <c r="Q117" s="24"/>
      <c r="R117" s="24"/>
      <c r="S117" s="92"/>
    </row>
    <row r="118" spans="1:19" s="44" customFormat="1" ht="15.35" x14ac:dyDescent="0.55000000000000004">
      <c r="A118" s="25">
        <v>3</v>
      </c>
      <c r="B118" s="84" t="s">
        <v>211</v>
      </c>
      <c r="C118" s="84" t="s">
        <v>456</v>
      </c>
      <c r="D118" s="24" t="s">
        <v>212</v>
      </c>
      <c r="E118" s="24">
        <v>2</v>
      </c>
      <c r="F118" s="24" t="s">
        <v>21</v>
      </c>
      <c r="G118" s="24" t="s">
        <v>10</v>
      </c>
      <c r="H118" s="24"/>
      <c r="I118" s="30" t="s">
        <v>364</v>
      </c>
      <c r="J118" s="30" t="s">
        <v>337</v>
      </c>
      <c r="K118" s="23">
        <v>30000</v>
      </c>
      <c r="L118" s="23"/>
      <c r="M118" s="23">
        <v>3000</v>
      </c>
      <c r="N118" s="23">
        <v>22500</v>
      </c>
      <c r="O118" s="23"/>
      <c r="P118" s="23"/>
      <c r="Q118" s="24"/>
      <c r="R118" s="24"/>
      <c r="S118" s="92" t="s">
        <v>514</v>
      </c>
    </row>
    <row r="119" spans="1:19" s="44" customFormat="1" ht="15.35" x14ac:dyDescent="0.55000000000000004">
      <c r="A119" s="25">
        <v>4</v>
      </c>
      <c r="B119" s="84" t="s">
        <v>213</v>
      </c>
      <c r="C119" s="84" t="s">
        <v>457</v>
      </c>
      <c r="D119" s="24" t="s">
        <v>214</v>
      </c>
      <c r="E119" s="24">
        <v>2</v>
      </c>
      <c r="F119" s="24" t="s">
        <v>21</v>
      </c>
      <c r="G119" s="24" t="s">
        <v>10</v>
      </c>
      <c r="H119" s="24"/>
      <c r="I119" s="30" t="s">
        <v>364</v>
      </c>
      <c r="J119" s="30" t="s">
        <v>337</v>
      </c>
      <c r="K119" s="23">
        <v>30000</v>
      </c>
      <c r="L119" s="23"/>
      <c r="M119" s="23">
        <v>2000</v>
      </c>
      <c r="N119" s="23"/>
      <c r="O119" s="23"/>
      <c r="P119" s="23"/>
      <c r="Q119" s="24"/>
      <c r="R119" s="24"/>
      <c r="S119" s="92"/>
    </row>
    <row r="120" spans="1:19" s="44" customFormat="1" ht="30.7" x14ac:dyDescent="0.55000000000000004">
      <c r="A120" s="25">
        <v>5</v>
      </c>
      <c r="B120" s="84" t="s">
        <v>215</v>
      </c>
      <c r="C120" s="84" t="s">
        <v>458</v>
      </c>
      <c r="D120" s="24" t="s">
        <v>216</v>
      </c>
      <c r="E120" s="24">
        <v>2</v>
      </c>
      <c r="F120" s="24" t="s">
        <v>9</v>
      </c>
      <c r="G120" s="24"/>
      <c r="H120" s="24" t="s">
        <v>10</v>
      </c>
      <c r="I120" s="30"/>
      <c r="J120" s="30" t="s">
        <v>337</v>
      </c>
      <c r="K120" s="23"/>
      <c r="L120" s="42" t="s">
        <v>538</v>
      </c>
      <c r="M120" s="23"/>
      <c r="N120" s="23"/>
      <c r="O120" s="23"/>
      <c r="P120" s="23"/>
      <c r="Q120" s="24"/>
      <c r="R120" s="24"/>
      <c r="S120" s="92" t="s">
        <v>515</v>
      </c>
    </row>
    <row r="121" spans="1:19" s="44" customFormat="1" ht="15.35" x14ac:dyDescent="0.55000000000000004">
      <c r="A121" s="25">
        <v>6</v>
      </c>
      <c r="B121" s="84" t="s">
        <v>217</v>
      </c>
      <c r="C121" s="84" t="s">
        <v>459</v>
      </c>
      <c r="D121" s="24" t="s">
        <v>218</v>
      </c>
      <c r="E121" s="24">
        <v>3</v>
      </c>
      <c r="F121" s="24" t="s">
        <v>9</v>
      </c>
      <c r="G121" s="24" t="s">
        <v>10</v>
      </c>
      <c r="H121" s="24"/>
      <c r="I121" s="30" t="s">
        <v>364</v>
      </c>
      <c r="J121" s="30" t="s">
        <v>337</v>
      </c>
      <c r="K121" s="23">
        <v>24000</v>
      </c>
      <c r="L121" s="23"/>
      <c r="M121" s="23">
        <v>2000</v>
      </c>
      <c r="N121" s="23"/>
      <c r="O121" s="23"/>
      <c r="P121" s="23"/>
      <c r="Q121" s="24"/>
      <c r="R121" s="24"/>
      <c r="S121" s="92"/>
    </row>
    <row r="122" spans="1:19" s="44" customFormat="1" ht="15.35" x14ac:dyDescent="0.55000000000000004">
      <c r="A122" s="25">
        <v>7</v>
      </c>
      <c r="B122" s="84" t="s">
        <v>219</v>
      </c>
      <c r="C122" s="84" t="s">
        <v>460</v>
      </c>
      <c r="D122" s="24" t="s">
        <v>220</v>
      </c>
      <c r="E122" s="24">
        <v>3</v>
      </c>
      <c r="F122" s="24" t="s">
        <v>13</v>
      </c>
      <c r="G122" s="24"/>
      <c r="H122" s="24" t="s">
        <v>10</v>
      </c>
      <c r="I122" s="30"/>
      <c r="J122" s="30" t="s">
        <v>337</v>
      </c>
      <c r="K122" s="42"/>
      <c r="L122" s="42" t="s">
        <v>532</v>
      </c>
      <c r="M122" s="42" t="s">
        <v>534</v>
      </c>
      <c r="N122" s="42"/>
      <c r="O122" s="42"/>
      <c r="P122" s="42"/>
      <c r="Q122" s="29"/>
      <c r="R122" s="24"/>
      <c r="S122" s="92"/>
    </row>
    <row r="123" spans="1:19" s="44" customFormat="1" ht="30.7" x14ac:dyDescent="0.55000000000000004">
      <c r="A123" s="25">
        <v>8</v>
      </c>
      <c r="B123" s="84" t="s">
        <v>221</v>
      </c>
      <c r="C123" s="84" t="s">
        <v>461</v>
      </c>
      <c r="D123" s="24" t="s">
        <v>222</v>
      </c>
      <c r="E123" s="24">
        <v>3</v>
      </c>
      <c r="F123" s="24" t="s">
        <v>21</v>
      </c>
      <c r="G123" s="24"/>
      <c r="H123" s="24" t="s">
        <v>10</v>
      </c>
      <c r="I123" s="30"/>
      <c r="J123" s="30" t="s">
        <v>337</v>
      </c>
      <c r="K123" s="42"/>
      <c r="L123" s="42" t="s">
        <v>539</v>
      </c>
      <c r="M123" s="42">
        <v>2000</v>
      </c>
      <c r="N123" s="42"/>
      <c r="O123" s="42"/>
      <c r="P123" s="42"/>
      <c r="Q123" s="29"/>
      <c r="R123" s="24"/>
      <c r="S123" s="92"/>
    </row>
    <row r="124" spans="1:19" s="44" customFormat="1" ht="30.7" x14ac:dyDescent="0.55000000000000004">
      <c r="A124" s="25">
        <v>9</v>
      </c>
      <c r="B124" s="84" t="s">
        <v>223</v>
      </c>
      <c r="C124" s="84" t="s">
        <v>460</v>
      </c>
      <c r="D124" s="24" t="s">
        <v>224</v>
      </c>
      <c r="E124" s="24">
        <v>3</v>
      </c>
      <c r="F124" s="24" t="s">
        <v>9</v>
      </c>
      <c r="G124" s="29"/>
      <c r="H124" s="24" t="s">
        <v>10</v>
      </c>
      <c r="I124" s="30"/>
      <c r="J124" s="30" t="s">
        <v>337</v>
      </c>
      <c r="K124" s="23"/>
      <c r="L124" s="42" t="s">
        <v>533</v>
      </c>
      <c r="M124" s="23"/>
      <c r="N124" s="23"/>
      <c r="O124" s="23"/>
      <c r="P124" s="23"/>
      <c r="Q124" s="24"/>
      <c r="R124" s="24"/>
      <c r="S124" s="92"/>
    </row>
    <row r="125" spans="1:19" s="44" customFormat="1" ht="30.7" x14ac:dyDescent="0.55000000000000004">
      <c r="A125" s="25">
        <v>10</v>
      </c>
      <c r="B125" s="84" t="s">
        <v>225</v>
      </c>
      <c r="C125" s="84" t="s">
        <v>462</v>
      </c>
      <c r="D125" s="24" t="s">
        <v>226</v>
      </c>
      <c r="E125" s="24">
        <v>3</v>
      </c>
      <c r="F125" s="24" t="s">
        <v>21</v>
      </c>
      <c r="G125" s="29"/>
      <c r="H125" s="24" t="s">
        <v>10</v>
      </c>
      <c r="I125" s="30"/>
      <c r="J125" s="30" t="s">
        <v>337</v>
      </c>
      <c r="K125" s="23"/>
      <c r="L125" s="42" t="s">
        <v>540</v>
      </c>
      <c r="M125" s="23" t="s">
        <v>535</v>
      </c>
      <c r="N125" s="23"/>
      <c r="O125" s="23"/>
      <c r="P125" s="23"/>
      <c r="Q125" s="24"/>
      <c r="R125" s="24"/>
      <c r="S125" s="92"/>
    </row>
    <row r="126" spans="1:19" s="44" customFormat="1" ht="30.7" x14ac:dyDescent="0.55000000000000004">
      <c r="A126" s="25">
        <v>11</v>
      </c>
      <c r="B126" s="84" t="s">
        <v>227</v>
      </c>
      <c r="C126" s="84" t="s">
        <v>463</v>
      </c>
      <c r="D126" s="24" t="s">
        <v>228</v>
      </c>
      <c r="E126" s="24">
        <v>3</v>
      </c>
      <c r="F126" s="24" t="s">
        <v>21</v>
      </c>
      <c r="G126" s="24"/>
      <c r="H126" s="24" t="s">
        <v>10</v>
      </c>
      <c r="I126" s="30"/>
      <c r="J126" s="30" t="s">
        <v>337</v>
      </c>
      <c r="K126" s="23"/>
      <c r="L126" s="42" t="s">
        <v>541</v>
      </c>
      <c r="M126" s="23"/>
      <c r="N126" s="23"/>
      <c r="O126" s="23"/>
      <c r="P126" s="23"/>
      <c r="Q126" s="24"/>
      <c r="R126" s="24"/>
      <c r="S126" s="92"/>
    </row>
    <row r="127" spans="1:19" s="44" customFormat="1" ht="30.7" x14ac:dyDescent="0.55000000000000004">
      <c r="A127" s="25">
        <v>12</v>
      </c>
      <c r="B127" s="84" t="s">
        <v>229</v>
      </c>
      <c r="C127" s="84" t="s">
        <v>464</v>
      </c>
      <c r="D127" s="24" t="s">
        <v>230</v>
      </c>
      <c r="E127" s="24">
        <v>3</v>
      </c>
      <c r="F127" s="24" t="s">
        <v>9</v>
      </c>
      <c r="G127" s="24" t="s">
        <v>10</v>
      </c>
      <c r="H127" s="24"/>
      <c r="I127" s="30"/>
      <c r="J127" s="30" t="s">
        <v>337</v>
      </c>
      <c r="K127" s="23"/>
      <c r="L127" s="42" t="s">
        <v>542</v>
      </c>
      <c r="M127" s="23" t="s">
        <v>530</v>
      </c>
      <c r="N127" s="23"/>
      <c r="O127" s="23"/>
      <c r="P127" s="23"/>
      <c r="Q127" s="24"/>
      <c r="R127" s="24"/>
      <c r="S127" s="92"/>
    </row>
    <row r="128" spans="1:19" s="44" customFormat="1" ht="30.7" x14ac:dyDescent="0.55000000000000004">
      <c r="A128" s="25">
        <v>13</v>
      </c>
      <c r="B128" s="84" t="s">
        <v>231</v>
      </c>
      <c r="C128" s="84" t="s">
        <v>465</v>
      </c>
      <c r="D128" s="24" t="s">
        <v>232</v>
      </c>
      <c r="E128" s="24">
        <v>3</v>
      </c>
      <c r="F128" s="24" t="s">
        <v>9</v>
      </c>
      <c r="G128" s="24" t="s">
        <v>10</v>
      </c>
      <c r="H128" s="24"/>
      <c r="I128" s="30"/>
      <c r="J128" s="30" t="s">
        <v>337</v>
      </c>
      <c r="K128" s="23"/>
      <c r="L128" s="42" t="s">
        <v>543</v>
      </c>
      <c r="M128" s="23">
        <v>2000</v>
      </c>
      <c r="N128" s="23"/>
      <c r="O128" s="23"/>
      <c r="P128" s="23"/>
      <c r="Q128" s="24"/>
      <c r="R128" s="24"/>
      <c r="S128" s="92"/>
    </row>
    <row r="129" spans="1:19" s="44" customFormat="1" ht="31" thickBot="1" x14ac:dyDescent="0.6">
      <c r="A129" s="25">
        <v>14</v>
      </c>
      <c r="B129" s="84" t="s">
        <v>233</v>
      </c>
      <c r="C129" s="84" t="s">
        <v>457</v>
      </c>
      <c r="D129" s="24" t="s">
        <v>234</v>
      </c>
      <c r="E129" s="24">
        <v>3</v>
      </c>
      <c r="F129" s="24" t="s">
        <v>13</v>
      </c>
      <c r="G129" s="29"/>
      <c r="H129" s="24" t="s">
        <v>10</v>
      </c>
      <c r="I129" s="30"/>
      <c r="J129" s="30" t="s">
        <v>337</v>
      </c>
      <c r="K129" s="23" t="s">
        <v>516</v>
      </c>
      <c r="L129" s="23"/>
      <c r="M129" s="23"/>
      <c r="N129" s="23"/>
      <c r="O129" s="23"/>
      <c r="P129" s="23"/>
      <c r="Q129" s="23"/>
      <c r="R129" s="23"/>
      <c r="S129" s="92" t="s">
        <v>517</v>
      </c>
    </row>
    <row r="130" spans="1:19" s="44" customFormat="1" ht="15.7" thickBot="1" x14ac:dyDescent="0.6">
      <c r="A130" s="62"/>
      <c r="B130" s="85"/>
      <c r="C130" s="85"/>
      <c r="D130" s="65"/>
      <c r="E130" s="65"/>
      <c r="F130" s="65"/>
      <c r="G130" s="65"/>
      <c r="H130" s="65"/>
      <c r="I130" s="66"/>
      <c r="J130" s="66"/>
      <c r="K130" s="67"/>
      <c r="L130" s="67"/>
      <c r="M130" s="67"/>
      <c r="N130" s="67"/>
      <c r="O130" s="67"/>
      <c r="P130" s="67"/>
      <c r="Q130" s="67"/>
      <c r="R130" s="67"/>
      <c r="S130" s="68"/>
    </row>
    <row r="131" spans="1:19" s="74" customFormat="1" ht="23.45" customHeight="1" x14ac:dyDescent="0.55000000000000004">
      <c r="A131" s="69" t="s">
        <v>235</v>
      </c>
      <c r="B131" s="101" t="s">
        <v>236</v>
      </c>
      <c r="C131" s="101"/>
      <c r="D131" s="70">
        <f>COUNTA(D132:D139)</f>
        <v>8</v>
      </c>
      <c r="E131" s="70">
        <f>COUNTA(E132:E139)</f>
        <v>8</v>
      </c>
      <c r="F131" s="70"/>
      <c r="G131" s="70">
        <f t="shared" ref="G131:H131" si="46">COUNTA(G132:G139)</f>
        <v>4</v>
      </c>
      <c r="H131" s="70">
        <f t="shared" si="46"/>
        <v>4</v>
      </c>
      <c r="I131" s="70">
        <f t="shared" ref="I131" si="47">COUNTA(I132:I139)</f>
        <v>4</v>
      </c>
      <c r="J131" s="71"/>
      <c r="K131" s="70">
        <f t="shared" ref="K131" si="48">COUNTA(K132:K139)</f>
        <v>7</v>
      </c>
      <c r="L131" s="70">
        <f t="shared" ref="L131" si="49">COUNTA(L132:L139)</f>
        <v>1</v>
      </c>
      <c r="M131" s="70">
        <f t="shared" ref="M131" si="50">COUNTA(M132:M139)</f>
        <v>7</v>
      </c>
      <c r="N131" s="70">
        <f t="shared" ref="N131" si="51">COUNTA(N132:N139)</f>
        <v>3</v>
      </c>
      <c r="O131" s="70">
        <f t="shared" ref="O131" si="52">COUNTA(O132:O139)</f>
        <v>5</v>
      </c>
      <c r="P131" s="70">
        <f t="shared" ref="P131" si="53">COUNTA(P132:P139)</f>
        <v>1</v>
      </c>
      <c r="Q131" s="70">
        <f t="shared" ref="Q131" si="54">COUNTA(Q132:Q139)</f>
        <v>3</v>
      </c>
      <c r="R131" s="70">
        <f t="shared" ref="R131" si="55">COUNTA(R132:R139)</f>
        <v>0</v>
      </c>
      <c r="S131" s="72"/>
    </row>
    <row r="132" spans="1:19" s="44" customFormat="1" ht="30.7" x14ac:dyDescent="0.55000000000000004">
      <c r="A132" s="132">
        <v>1</v>
      </c>
      <c r="B132" s="133" t="s">
        <v>237</v>
      </c>
      <c r="C132" s="133" t="s">
        <v>466</v>
      </c>
      <c r="D132" s="134" t="s">
        <v>238</v>
      </c>
      <c r="E132" s="134">
        <v>2</v>
      </c>
      <c r="F132" s="134" t="s">
        <v>13</v>
      </c>
      <c r="G132" s="134"/>
      <c r="H132" s="134" t="s">
        <v>10</v>
      </c>
      <c r="I132" s="135"/>
      <c r="J132" s="135" t="s">
        <v>337</v>
      </c>
      <c r="K132" s="136">
        <v>60000</v>
      </c>
      <c r="L132" s="136"/>
      <c r="M132" s="136">
        <v>10000</v>
      </c>
      <c r="N132" s="136">
        <v>0</v>
      </c>
      <c r="O132" s="136">
        <v>0</v>
      </c>
      <c r="P132" s="136">
        <v>0</v>
      </c>
      <c r="Q132" s="137" t="s">
        <v>336</v>
      </c>
      <c r="R132" s="137"/>
      <c r="S132" s="57" t="s">
        <v>511</v>
      </c>
    </row>
    <row r="133" spans="1:19" s="44" customFormat="1" ht="15.35" x14ac:dyDescent="0.55000000000000004">
      <c r="A133" s="25">
        <v>2</v>
      </c>
      <c r="B133" s="84" t="s">
        <v>239</v>
      </c>
      <c r="C133" s="84" t="s">
        <v>467</v>
      </c>
      <c r="D133" s="24" t="s">
        <v>240</v>
      </c>
      <c r="E133" s="24">
        <v>2</v>
      </c>
      <c r="F133" s="24" t="s">
        <v>9</v>
      </c>
      <c r="G133" s="24" t="s">
        <v>10</v>
      </c>
      <c r="H133" s="24"/>
      <c r="I133" s="30" t="s">
        <v>364</v>
      </c>
      <c r="J133" s="30"/>
      <c r="K133" s="23">
        <v>36000</v>
      </c>
      <c r="L133" s="23"/>
      <c r="M133" s="23">
        <v>3000</v>
      </c>
      <c r="N133" s="23">
        <v>22500</v>
      </c>
      <c r="O133" s="23">
        <v>16000</v>
      </c>
      <c r="P133" s="23"/>
      <c r="Q133" s="24" t="s">
        <v>336</v>
      </c>
      <c r="R133" s="24"/>
      <c r="S133" s="46"/>
    </row>
    <row r="134" spans="1:19" s="44" customFormat="1" ht="15.35" x14ac:dyDescent="0.55000000000000004">
      <c r="A134" s="25">
        <v>3</v>
      </c>
      <c r="B134" s="84" t="s">
        <v>241</v>
      </c>
      <c r="C134" s="84" t="s">
        <v>468</v>
      </c>
      <c r="D134" s="24" t="s">
        <v>242</v>
      </c>
      <c r="E134" s="24">
        <v>2</v>
      </c>
      <c r="F134" s="24" t="s">
        <v>13</v>
      </c>
      <c r="G134" s="24"/>
      <c r="H134" s="24" t="s">
        <v>10</v>
      </c>
      <c r="I134" s="30"/>
      <c r="J134" s="30" t="s">
        <v>337</v>
      </c>
      <c r="K134" s="42"/>
      <c r="L134" s="42"/>
      <c r="M134" s="42"/>
      <c r="N134" s="42"/>
      <c r="O134" s="42"/>
      <c r="P134" s="42"/>
      <c r="Q134" s="29"/>
      <c r="R134" s="29"/>
      <c r="S134" s="46" t="s">
        <v>512</v>
      </c>
    </row>
    <row r="135" spans="1:19" s="44" customFormat="1" ht="15.35" x14ac:dyDescent="0.55000000000000004">
      <c r="A135" s="25">
        <v>4</v>
      </c>
      <c r="B135" s="84" t="s">
        <v>243</v>
      </c>
      <c r="C135" s="84" t="s">
        <v>469</v>
      </c>
      <c r="D135" s="24" t="s">
        <v>244</v>
      </c>
      <c r="E135" s="24">
        <v>3</v>
      </c>
      <c r="F135" s="24" t="s">
        <v>9</v>
      </c>
      <c r="G135" s="24" t="s">
        <v>10</v>
      </c>
      <c r="H135" s="24"/>
      <c r="I135" s="30" t="s">
        <v>364</v>
      </c>
      <c r="J135" s="30"/>
      <c r="K135" s="23">
        <v>20000</v>
      </c>
      <c r="L135" s="23"/>
      <c r="M135" s="23">
        <v>2000</v>
      </c>
      <c r="N135" s="23"/>
      <c r="O135" s="23"/>
      <c r="P135" s="23"/>
      <c r="Q135" s="24"/>
      <c r="R135" s="24"/>
      <c r="S135" s="46"/>
    </row>
    <row r="136" spans="1:19" s="44" customFormat="1" ht="30.7" x14ac:dyDescent="0.55000000000000004">
      <c r="A136" s="25">
        <v>5</v>
      </c>
      <c r="B136" s="84" t="s">
        <v>245</v>
      </c>
      <c r="C136" s="87" t="s">
        <v>470</v>
      </c>
      <c r="D136" s="24" t="s">
        <v>246</v>
      </c>
      <c r="E136" s="24">
        <v>3</v>
      </c>
      <c r="F136" s="24" t="s">
        <v>9</v>
      </c>
      <c r="G136" s="24"/>
      <c r="H136" s="24" t="s">
        <v>10</v>
      </c>
      <c r="I136" s="30"/>
      <c r="J136" s="30"/>
      <c r="K136" s="23">
        <v>14000</v>
      </c>
      <c r="L136" s="23">
        <v>10000</v>
      </c>
      <c r="M136" s="23">
        <v>5000</v>
      </c>
      <c r="N136" s="23"/>
      <c r="O136" s="23"/>
      <c r="P136" s="23"/>
      <c r="Q136" s="24"/>
      <c r="R136" s="24"/>
      <c r="S136" s="57" t="s">
        <v>511</v>
      </c>
    </row>
    <row r="137" spans="1:19" s="44" customFormat="1" ht="15.35" x14ac:dyDescent="0.55000000000000004">
      <c r="A137" s="25">
        <v>6</v>
      </c>
      <c r="B137" s="84" t="s">
        <v>247</v>
      </c>
      <c r="C137" s="84" t="s">
        <v>471</v>
      </c>
      <c r="D137" s="24" t="s">
        <v>248</v>
      </c>
      <c r="E137" s="24">
        <v>3</v>
      </c>
      <c r="F137" s="24" t="s">
        <v>9</v>
      </c>
      <c r="G137" s="24" t="s">
        <v>10</v>
      </c>
      <c r="H137" s="24"/>
      <c r="I137" s="30" t="s">
        <v>364</v>
      </c>
      <c r="J137" s="30"/>
      <c r="K137" s="23">
        <v>20000</v>
      </c>
      <c r="L137" s="23"/>
      <c r="M137" s="23">
        <v>2000</v>
      </c>
      <c r="N137" s="23">
        <v>16000</v>
      </c>
      <c r="O137" s="23">
        <v>10000</v>
      </c>
      <c r="P137" s="23"/>
      <c r="Q137" s="24" t="s">
        <v>336</v>
      </c>
      <c r="R137" s="24"/>
      <c r="S137" s="46"/>
    </row>
    <row r="138" spans="1:19" s="44" customFormat="1" ht="15.35" x14ac:dyDescent="0.55000000000000004">
      <c r="A138" s="25">
        <v>7</v>
      </c>
      <c r="B138" s="87" t="s">
        <v>249</v>
      </c>
      <c r="C138" s="84" t="s">
        <v>472</v>
      </c>
      <c r="D138" s="24" t="s">
        <v>250</v>
      </c>
      <c r="E138" s="24">
        <v>3</v>
      </c>
      <c r="F138" s="24" t="s">
        <v>18</v>
      </c>
      <c r="G138" s="29"/>
      <c r="H138" s="24" t="s">
        <v>10</v>
      </c>
      <c r="I138" s="30"/>
      <c r="J138" s="30" t="s">
        <v>337</v>
      </c>
      <c r="K138" s="23">
        <v>40000</v>
      </c>
      <c r="L138" s="23"/>
      <c r="M138" s="23">
        <v>10000</v>
      </c>
      <c r="N138" s="23"/>
      <c r="O138" s="23">
        <v>120000</v>
      </c>
      <c r="P138" s="23"/>
      <c r="Q138" s="24"/>
      <c r="R138" s="24"/>
      <c r="S138" s="46"/>
    </row>
    <row r="139" spans="1:19" s="44" customFormat="1" ht="15.35" x14ac:dyDescent="0.55000000000000004">
      <c r="A139" s="25">
        <v>8</v>
      </c>
      <c r="B139" s="84" t="s">
        <v>251</v>
      </c>
      <c r="C139" s="84" t="s">
        <v>467</v>
      </c>
      <c r="D139" s="24" t="s">
        <v>252</v>
      </c>
      <c r="E139" s="24">
        <v>3</v>
      </c>
      <c r="F139" s="24" t="s">
        <v>9</v>
      </c>
      <c r="G139" s="29" t="s">
        <v>10</v>
      </c>
      <c r="H139" s="24"/>
      <c r="I139" s="30" t="s">
        <v>364</v>
      </c>
      <c r="J139" s="30"/>
      <c r="K139" s="23">
        <v>18000</v>
      </c>
      <c r="L139" s="23"/>
      <c r="M139" s="23">
        <v>2000</v>
      </c>
      <c r="N139" s="23"/>
      <c r="O139" s="23">
        <v>10000</v>
      </c>
      <c r="P139" s="23"/>
      <c r="Q139" s="24"/>
      <c r="R139" s="24"/>
      <c r="S139" s="138"/>
    </row>
    <row r="140" spans="1:19" s="44" customFormat="1" ht="15.7" thickBot="1" x14ac:dyDescent="0.6">
      <c r="A140" s="62"/>
      <c r="B140" s="85"/>
      <c r="C140" s="85"/>
      <c r="D140" s="65"/>
      <c r="E140" s="65"/>
      <c r="F140" s="65"/>
      <c r="G140" s="82"/>
      <c r="H140" s="65"/>
      <c r="I140" s="66"/>
      <c r="J140" s="66"/>
      <c r="K140" s="67"/>
      <c r="L140" s="67"/>
      <c r="M140" s="67"/>
      <c r="N140" s="67"/>
      <c r="O140" s="67"/>
      <c r="P140" s="67"/>
      <c r="Q140" s="65"/>
      <c r="R140" s="65"/>
      <c r="S140" s="86"/>
    </row>
    <row r="141" spans="1:19" s="74" customFormat="1" ht="23.45" customHeight="1" x14ac:dyDescent="0.55000000000000004">
      <c r="A141" s="69" t="s">
        <v>253</v>
      </c>
      <c r="B141" s="101" t="s">
        <v>254</v>
      </c>
      <c r="C141" s="101"/>
      <c r="D141" s="70">
        <f>COUNTA(D142:D153)</f>
        <v>12</v>
      </c>
      <c r="E141" s="70">
        <f>COUNTA(E142:E153)</f>
        <v>12</v>
      </c>
      <c r="F141" s="70"/>
      <c r="G141" s="70">
        <f t="shared" ref="G141:H141" si="56">COUNTA(G142:G153)</f>
        <v>6</v>
      </c>
      <c r="H141" s="70">
        <f t="shared" si="56"/>
        <v>6</v>
      </c>
      <c r="I141" s="70">
        <f t="shared" ref="I141" si="57">COUNTA(I142:I153)</f>
        <v>5</v>
      </c>
      <c r="J141" s="71"/>
      <c r="K141" s="70">
        <f t="shared" ref="K141" si="58">COUNTA(K142:K153)</f>
        <v>4</v>
      </c>
      <c r="L141" s="70">
        <f t="shared" ref="L141" si="59">COUNTA(L142:L153)</f>
        <v>2</v>
      </c>
      <c r="M141" s="70">
        <f t="shared" ref="M141" si="60">COUNTA(M142:M153)</f>
        <v>12</v>
      </c>
      <c r="N141" s="70">
        <f t="shared" ref="N141" si="61">COUNTA(N142:N153)</f>
        <v>11</v>
      </c>
      <c r="O141" s="70">
        <f t="shared" ref="O141" si="62">COUNTA(O142:O153)</f>
        <v>0</v>
      </c>
      <c r="P141" s="70">
        <f t="shared" ref="P141" si="63">COUNTA(P142:P153)</f>
        <v>1</v>
      </c>
      <c r="Q141" s="70">
        <f t="shared" ref="Q141" si="64">COUNTA(Q142:Q153)</f>
        <v>3</v>
      </c>
      <c r="R141" s="70">
        <f t="shared" ref="R141" si="65">COUNTA(R142:R153)</f>
        <v>0</v>
      </c>
      <c r="S141" s="72"/>
    </row>
    <row r="142" spans="1:19" s="44" customFormat="1" ht="15.35" x14ac:dyDescent="0.55000000000000004">
      <c r="A142" s="25">
        <v>1</v>
      </c>
      <c r="B142" s="84" t="s">
        <v>255</v>
      </c>
      <c r="C142" s="84" t="s">
        <v>473</v>
      </c>
      <c r="D142" s="24" t="s">
        <v>256</v>
      </c>
      <c r="E142" s="24">
        <v>2</v>
      </c>
      <c r="F142" s="24" t="s">
        <v>13</v>
      </c>
      <c r="G142" s="24"/>
      <c r="H142" s="24" t="s">
        <v>10</v>
      </c>
      <c r="I142" s="30"/>
      <c r="J142" s="30" t="s">
        <v>337</v>
      </c>
      <c r="K142" s="42">
        <v>36000</v>
      </c>
      <c r="L142" s="42"/>
      <c r="M142" s="42" t="s">
        <v>335</v>
      </c>
      <c r="N142" s="23">
        <v>36000</v>
      </c>
      <c r="O142" s="23"/>
      <c r="P142" s="42"/>
      <c r="Q142" s="29" t="s">
        <v>336</v>
      </c>
      <c r="R142" s="29"/>
      <c r="S142" s="120" t="s">
        <v>340</v>
      </c>
    </row>
    <row r="143" spans="1:19" s="44" customFormat="1" ht="30.7" x14ac:dyDescent="0.55000000000000004">
      <c r="A143" s="25">
        <v>2</v>
      </c>
      <c r="B143" s="84" t="s">
        <v>257</v>
      </c>
      <c r="C143" s="84" t="s">
        <v>474</v>
      </c>
      <c r="D143" s="24" t="s">
        <v>258</v>
      </c>
      <c r="E143" s="24">
        <v>2</v>
      </c>
      <c r="F143" s="24" t="s">
        <v>13</v>
      </c>
      <c r="G143" s="24"/>
      <c r="H143" s="24" t="s">
        <v>10</v>
      </c>
      <c r="I143" s="30"/>
      <c r="J143" s="30" t="s">
        <v>337</v>
      </c>
      <c r="K143" s="42" t="s">
        <v>332</v>
      </c>
      <c r="L143" s="42"/>
      <c r="M143" s="42" t="s">
        <v>335</v>
      </c>
      <c r="N143" s="23">
        <v>36000</v>
      </c>
      <c r="O143" s="23"/>
      <c r="P143" s="42"/>
      <c r="Q143" s="29" t="s">
        <v>336</v>
      </c>
      <c r="R143" s="29"/>
      <c r="S143" s="120"/>
    </row>
    <row r="144" spans="1:19" s="44" customFormat="1" ht="15.35" x14ac:dyDescent="0.55000000000000004">
      <c r="A144" s="25">
        <v>3</v>
      </c>
      <c r="B144" s="84" t="s">
        <v>259</v>
      </c>
      <c r="C144" s="84" t="s">
        <v>475</v>
      </c>
      <c r="D144" s="24" t="s">
        <v>260</v>
      </c>
      <c r="E144" s="24">
        <v>3</v>
      </c>
      <c r="F144" s="24" t="s">
        <v>9</v>
      </c>
      <c r="G144" s="24" t="s">
        <v>10</v>
      </c>
      <c r="H144" s="24"/>
      <c r="I144" s="30" t="s">
        <v>364</v>
      </c>
      <c r="J144" s="30"/>
      <c r="K144" s="23"/>
      <c r="L144" s="23"/>
      <c r="M144" s="42" t="s">
        <v>335</v>
      </c>
      <c r="N144" s="23">
        <v>20000</v>
      </c>
      <c r="O144" s="23"/>
      <c r="P144" s="23"/>
      <c r="Q144" s="24"/>
      <c r="R144" s="24"/>
      <c r="S144" s="120"/>
    </row>
    <row r="145" spans="1:19" s="44" customFormat="1" ht="15.35" x14ac:dyDescent="0.55000000000000004">
      <c r="A145" s="25">
        <v>4</v>
      </c>
      <c r="B145" s="84" t="s">
        <v>261</v>
      </c>
      <c r="C145" s="84" t="s">
        <v>476</v>
      </c>
      <c r="D145" s="24" t="s">
        <v>262</v>
      </c>
      <c r="E145" s="24">
        <v>3</v>
      </c>
      <c r="F145" s="24" t="s">
        <v>9</v>
      </c>
      <c r="G145" s="24" t="s">
        <v>10</v>
      </c>
      <c r="H145" s="24"/>
      <c r="I145" s="30" t="s">
        <v>364</v>
      </c>
      <c r="J145" s="30"/>
      <c r="K145" s="23"/>
      <c r="L145" s="23"/>
      <c r="M145" s="42" t="s">
        <v>335</v>
      </c>
      <c r="N145" s="23"/>
      <c r="O145" s="23"/>
      <c r="P145" s="23" t="s">
        <v>334</v>
      </c>
      <c r="Q145" s="24"/>
      <c r="R145" s="24"/>
      <c r="S145" s="120"/>
    </row>
    <row r="146" spans="1:19" s="44" customFormat="1" ht="15.35" x14ac:dyDescent="0.55000000000000004">
      <c r="A146" s="25">
        <v>5</v>
      </c>
      <c r="B146" s="84" t="s">
        <v>263</v>
      </c>
      <c r="C146" s="84" t="s">
        <v>477</v>
      </c>
      <c r="D146" s="24" t="s">
        <v>264</v>
      </c>
      <c r="E146" s="24">
        <v>3</v>
      </c>
      <c r="F146" s="24" t="s">
        <v>9</v>
      </c>
      <c r="G146" s="24" t="s">
        <v>10</v>
      </c>
      <c r="H146" s="24"/>
      <c r="I146" s="30" t="s">
        <v>364</v>
      </c>
      <c r="J146" s="30"/>
      <c r="K146" s="23"/>
      <c r="L146" s="23"/>
      <c r="M146" s="42" t="s">
        <v>335</v>
      </c>
      <c r="N146" s="23">
        <v>50000</v>
      </c>
      <c r="O146" s="23"/>
      <c r="P146" s="23"/>
      <c r="Q146" s="24"/>
      <c r="R146" s="24"/>
      <c r="S146" s="120"/>
    </row>
    <row r="147" spans="1:19" s="44" customFormat="1" ht="15.35" x14ac:dyDescent="0.55000000000000004">
      <c r="A147" s="25">
        <v>6</v>
      </c>
      <c r="B147" s="84" t="s">
        <v>265</v>
      </c>
      <c r="C147" s="84" t="s">
        <v>474</v>
      </c>
      <c r="D147" s="24" t="s">
        <v>266</v>
      </c>
      <c r="E147" s="24">
        <v>3</v>
      </c>
      <c r="F147" s="24" t="s">
        <v>9</v>
      </c>
      <c r="G147" s="29" t="s">
        <v>10</v>
      </c>
      <c r="H147" s="24"/>
      <c r="I147" s="30"/>
      <c r="J147" s="30"/>
      <c r="K147" s="23"/>
      <c r="L147" s="23"/>
      <c r="M147" s="42" t="s">
        <v>335</v>
      </c>
      <c r="N147" s="42">
        <v>50000</v>
      </c>
      <c r="O147" s="42"/>
      <c r="P147" s="23"/>
      <c r="Q147" s="24"/>
      <c r="R147" s="24"/>
      <c r="S147" s="120"/>
    </row>
    <row r="148" spans="1:19" s="44" customFormat="1" ht="15.35" x14ac:dyDescent="0.55000000000000004">
      <c r="A148" s="25">
        <v>7</v>
      </c>
      <c r="B148" s="84" t="s">
        <v>267</v>
      </c>
      <c r="C148" s="84" t="s">
        <v>478</v>
      </c>
      <c r="D148" s="24" t="s">
        <v>268</v>
      </c>
      <c r="E148" s="24">
        <v>3</v>
      </c>
      <c r="F148" s="24" t="s">
        <v>13</v>
      </c>
      <c r="G148" s="29"/>
      <c r="H148" s="24" t="s">
        <v>10</v>
      </c>
      <c r="I148" s="30"/>
      <c r="J148" s="30" t="s">
        <v>337</v>
      </c>
      <c r="K148" s="42" t="s">
        <v>333</v>
      </c>
      <c r="L148" s="42"/>
      <c r="M148" s="42" t="s">
        <v>335</v>
      </c>
      <c r="N148" s="23">
        <v>60000</v>
      </c>
      <c r="O148" s="23"/>
      <c r="P148" s="42"/>
      <c r="Q148" s="29"/>
      <c r="R148" s="29"/>
      <c r="S148" s="120"/>
    </row>
    <row r="149" spans="1:19" s="44" customFormat="1" ht="15.35" x14ac:dyDescent="0.55000000000000004">
      <c r="A149" s="25">
        <v>8</v>
      </c>
      <c r="B149" s="84" t="s">
        <v>269</v>
      </c>
      <c r="C149" s="87" t="s">
        <v>479</v>
      </c>
      <c r="D149" s="24" t="s">
        <v>270</v>
      </c>
      <c r="E149" s="24">
        <v>3</v>
      </c>
      <c r="F149" s="24" t="s">
        <v>9</v>
      </c>
      <c r="G149" s="24" t="s">
        <v>10</v>
      </c>
      <c r="H149" s="24"/>
      <c r="I149" s="30" t="s">
        <v>364</v>
      </c>
      <c r="J149" s="30"/>
      <c r="K149" s="23"/>
      <c r="L149" s="23"/>
      <c r="M149" s="42" t="s">
        <v>335</v>
      </c>
      <c r="N149" s="23">
        <v>20000</v>
      </c>
      <c r="O149" s="23"/>
      <c r="P149" s="23"/>
      <c r="Q149" s="24"/>
      <c r="R149" s="24"/>
      <c r="S149" s="120"/>
    </row>
    <row r="150" spans="1:19" s="44" customFormat="1" ht="30.7" x14ac:dyDescent="0.55000000000000004">
      <c r="A150" s="25">
        <v>9</v>
      </c>
      <c r="B150" s="84" t="s">
        <v>271</v>
      </c>
      <c r="C150" s="84" t="s">
        <v>480</v>
      </c>
      <c r="D150" s="24" t="s">
        <v>272</v>
      </c>
      <c r="E150" s="24">
        <v>3</v>
      </c>
      <c r="F150" s="24" t="s">
        <v>13</v>
      </c>
      <c r="G150" s="24"/>
      <c r="H150" s="24" t="s">
        <v>10</v>
      </c>
      <c r="I150" s="30"/>
      <c r="J150" s="30" t="s">
        <v>337</v>
      </c>
      <c r="K150" s="23"/>
      <c r="L150" s="42" t="s">
        <v>361</v>
      </c>
      <c r="M150" s="42" t="s">
        <v>335</v>
      </c>
      <c r="N150" s="23">
        <v>50000</v>
      </c>
      <c r="O150" s="23"/>
      <c r="P150" s="23"/>
      <c r="Q150" s="29" t="s">
        <v>336</v>
      </c>
      <c r="R150" s="24"/>
      <c r="S150" s="120"/>
    </row>
    <row r="151" spans="1:19" s="44" customFormat="1" ht="15.35" x14ac:dyDescent="0.55000000000000004">
      <c r="A151" s="25">
        <v>10</v>
      </c>
      <c r="B151" s="84" t="s">
        <v>273</v>
      </c>
      <c r="C151" s="84" t="s">
        <v>477</v>
      </c>
      <c r="D151" s="24" t="s">
        <v>274</v>
      </c>
      <c r="E151" s="24">
        <v>3</v>
      </c>
      <c r="F151" s="24" t="s">
        <v>13</v>
      </c>
      <c r="G151" s="24"/>
      <c r="H151" s="24" t="s">
        <v>10</v>
      </c>
      <c r="I151" s="30"/>
      <c r="J151" s="30" t="s">
        <v>337</v>
      </c>
      <c r="K151" s="42" t="s">
        <v>333</v>
      </c>
      <c r="L151" s="42"/>
      <c r="M151" s="42" t="s">
        <v>335</v>
      </c>
      <c r="N151" s="42">
        <v>40000</v>
      </c>
      <c r="O151" s="42"/>
      <c r="P151" s="42"/>
      <c r="Q151" s="29"/>
      <c r="R151" s="29"/>
      <c r="S151" s="120"/>
    </row>
    <row r="152" spans="1:19" s="44" customFormat="1" ht="15.35" x14ac:dyDescent="0.55000000000000004">
      <c r="A152" s="25">
        <v>11</v>
      </c>
      <c r="B152" s="27" t="s">
        <v>275</v>
      </c>
      <c r="C152" s="27" t="s">
        <v>477</v>
      </c>
      <c r="D152" s="28" t="s">
        <v>276</v>
      </c>
      <c r="E152" s="28">
        <v>3</v>
      </c>
      <c r="F152" s="24" t="s">
        <v>9</v>
      </c>
      <c r="G152" s="29" t="s">
        <v>10</v>
      </c>
      <c r="H152" s="24"/>
      <c r="I152" s="30" t="s">
        <v>364</v>
      </c>
      <c r="J152" s="30"/>
      <c r="K152" s="42"/>
      <c r="L152" s="42"/>
      <c r="M152" s="42" t="s">
        <v>335</v>
      </c>
      <c r="N152" s="42">
        <v>50000</v>
      </c>
      <c r="O152" s="42"/>
      <c r="P152" s="42"/>
      <c r="Q152" s="29"/>
      <c r="R152" s="29"/>
      <c r="S152" s="120"/>
    </row>
    <row r="153" spans="1:19" s="44" customFormat="1" ht="30.7" x14ac:dyDescent="0.55000000000000004">
      <c r="A153" s="25">
        <v>12</v>
      </c>
      <c r="B153" s="84" t="s">
        <v>277</v>
      </c>
      <c r="C153" s="84" t="s">
        <v>481</v>
      </c>
      <c r="D153" s="24" t="s">
        <v>278</v>
      </c>
      <c r="E153" s="24">
        <v>3</v>
      </c>
      <c r="F153" s="24" t="s">
        <v>21</v>
      </c>
      <c r="G153" s="29"/>
      <c r="H153" s="24" t="s">
        <v>10</v>
      </c>
      <c r="I153" s="30"/>
      <c r="J153" s="30" t="s">
        <v>337</v>
      </c>
      <c r="K153" s="23"/>
      <c r="L153" s="42" t="s">
        <v>362</v>
      </c>
      <c r="M153" s="42" t="s">
        <v>335</v>
      </c>
      <c r="N153" s="23">
        <v>54000</v>
      </c>
      <c r="O153" s="23"/>
      <c r="P153" s="23"/>
      <c r="Q153" s="24"/>
      <c r="R153" s="24"/>
      <c r="S153" s="120"/>
    </row>
    <row r="154" spans="1:19" s="44" customFormat="1" ht="15.7" thickBot="1" x14ac:dyDescent="0.6">
      <c r="A154" s="49"/>
      <c r="B154" s="88"/>
      <c r="C154" s="88"/>
      <c r="D154" s="52"/>
      <c r="E154" s="52"/>
      <c r="F154" s="52"/>
      <c r="G154" s="52"/>
      <c r="H154" s="52"/>
      <c r="I154" s="54"/>
      <c r="J154" s="54"/>
      <c r="K154" s="55"/>
      <c r="L154" s="55"/>
      <c r="M154" s="55"/>
      <c r="N154" s="55"/>
      <c r="O154" s="55"/>
      <c r="P154" s="52"/>
      <c r="Q154" s="52"/>
      <c r="R154" s="52"/>
      <c r="S154" s="89"/>
    </row>
    <row r="155" spans="1:19" s="74" customFormat="1" ht="23.45" customHeight="1" x14ac:dyDescent="0.55000000000000004">
      <c r="A155" s="36" t="s">
        <v>10</v>
      </c>
      <c r="B155" s="100" t="s">
        <v>279</v>
      </c>
      <c r="C155" s="100"/>
      <c r="D155" s="37">
        <f>COUNTA(D156:D166)</f>
        <v>11</v>
      </c>
      <c r="E155" s="37">
        <f>COUNTA(E156:E166)</f>
        <v>11</v>
      </c>
      <c r="F155" s="37"/>
      <c r="G155" s="37">
        <f t="shared" ref="G155:H155" si="66">COUNTA(G156:G166)</f>
        <v>8</v>
      </c>
      <c r="H155" s="37">
        <f t="shared" si="66"/>
        <v>3</v>
      </c>
      <c r="I155" s="37">
        <f t="shared" ref="I155:R155" si="67">COUNTA(I156:I166)</f>
        <v>7</v>
      </c>
      <c r="J155" s="38"/>
      <c r="K155" s="37">
        <f t="shared" si="67"/>
        <v>0</v>
      </c>
      <c r="L155" s="37">
        <f t="shared" si="67"/>
        <v>0</v>
      </c>
      <c r="M155" s="37">
        <f t="shared" si="67"/>
        <v>0</v>
      </c>
      <c r="N155" s="37">
        <f t="shared" si="67"/>
        <v>0</v>
      </c>
      <c r="O155" s="37">
        <f t="shared" si="67"/>
        <v>0</v>
      </c>
      <c r="P155" s="37">
        <f t="shared" si="67"/>
        <v>0</v>
      </c>
      <c r="Q155" s="37">
        <f t="shared" si="67"/>
        <v>0</v>
      </c>
      <c r="R155" s="37">
        <f t="shared" si="67"/>
        <v>0</v>
      </c>
      <c r="S155" s="39"/>
    </row>
    <row r="156" spans="1:19" s="44" customFormat="1" ht="15.35" x14ac:dyDescent="0.55000000000000004">
      <c r="A156" s="25">
        <v>1</v>
      </c>
      <c r="B156" s="84" t="s">
        <v>280</v>
      </c>
      <c r="C156" s="84" t="s">
        <v>482</v>
      </c>
      <c r="D156" s="24" t="s">
        <v>281</v>
      </c>
      <c r="E156" s="24">
        <v>1</v>
      </c>
      <c r="F156" s="24" t="s">
        <v>13</v>
      </c>
      <c r="G156" s="24"/>
      <c r="H156" s="24" t="s">
        <v>10</v>
      </c>
      <c r="I156" s="30"/>
      <c r="J156" s="30" t="s">
        <v>337</v>
      </c>
      <c r="K156" s="42"/>
      <c r="L156" s="42"/>
      <c r="M156" s="42"/>
      <c r="N156" s="42"/>
      <c r="O156" s="42"/>
      <c r="P156" s="42"/>
      <c r="Q156" s="29"/>
      <c r="R156" s="29"/>
      <c r="S156" s="92" t="s">
        <v>363</v>
      </c>
    </row>
    <row r="157" spans="1:19" s="44" customFormat="1" ht="15.35" x14ac:dyDescent="0.55000000000000004">
      <c r="A157" s="25">
        <v>2</v>
      </c>
      <c r="B157" s="84" t="s">
        <v>282</v>
      </c>
      <c r="C157" s="84" t="s">
        <v>498</v>
      </c>
      <c r="D157" s="24" t="s">
        <v>283</v>
      </c>
      <c r="E157" s="24">
        <v>1</v>
      </c>
      <c r="F157" s="24" t="s">
        <v>13</v>
      </c>
      <c r="G157" s="24"/>
      <c r="H157" s="24" t="s">
        <v>10</v>
      </c>
      <c r="I157" s="30"/>
      <c r="J157" s="30" t="s">
        <v>337</v>
      </c>
      <c r="K157" s="42"/>
      <c r="L157" s="42"/>
      <c r="M157" s="42"/>
      <c r="N157" s="42"/>
      <c r="O157" s="42"/>
      <c r="P157" s="42"/>
      <c r="Q157" s="29"/>
      <c r="R157" s="29"/>
      <c r="S157" s="92" t="s">
        <v>363</v>
      </c>
    </row>
    <row r="158" spans="1:19" s="44" customFormat="1" ht="15.35" x14ac:dyDescent="0.55000000000000004">
      <c r="A158" s="25">
        <v>3</v>
      </c>
      <c r="B158" s="84" t="s">
        <v>284</v>
      </c>
      <c r="C158" s="84" t="s">
        <v>483</v>
      </c>
      <c r="D158" s="24" t="s">
        <v>285</v>
      </c>
      <c r="E158" s="24">
        <v>3</v>
      </c>
      <c r="F158" s="24" t="s">
        <v>9</v>
      </c>
      <c r="G158" s="24" t="s">
        <v>10</v>
      </c>
      <c r="H158" s="24"/>
      <c r="I158" s="30" t="s">
        <v>364</v>
      </c>
      <c r="J158" s="30"/>
      <c r="K158" s="23"/>
      <c r="L158" s="23"/>
      <c r="M158" s="23"/>
      <c r="N158" s="23"/>
      <c r="O158" s="23"/>
      <c r="P158" s="23"/>
      <c r="Q158" s="24"/>
      <c r="R158" s="24"/>
      <c r="S158" s="92"/>
    </row>
    <row r="159" spans="1:19" s="44" customFormat="1" ht="15.35" x14ac:dyDescent="0.55000000000000004">
      <c r="A159" s="25">
        <v>4</v>
      </c>
      <c r="B159" s="84" t="s">
        <v>286</v>
      </c>
      <c r="C159" s="84" t="s">
        <v>484</v>
      </c>
      <c r="D159" s="24" t="s">
        <v>287</v>
      </c>
      <c r="E159" s="24">
        <v>3</v>
      </c>
      <c r="F159" s="24" t="s">
        <v>21</v>
      </c>
      <c r="G159" s="29" t="s">
        <v>10</v>
      </c>
      <c r="H159" s="24"/>
      <c r="I159" s="30" t="s">
        <v>364</v>
      </c>
      <c r="J159" s="30"/>
      <c r="K159" s="23"/>
      <c r="L159" s="23"/>
      <c r="M159" s="23"/>
      <c r="N159" s="23"/>
      <c r="O159" s="23"/>
      <c r="P159" s="23"/>
      <c r="Q159" s="24"/>
      <c r="R159" s="24"/>
      <c r="S159" s="92"/>
    </row>
    <row r="160" spans="1:19" s="44" customFormat="1" ht="15.35" x14ac:dyDescent="0.55000000000000004">
      <c r="A160" s="25">
        <v>5</v>
      </c>
      <c r="B160" s="84" t="s">
        <v>288</v>
      </c>
      <c r="C160" s="84" t="s">
        <v>485</v>
      </c>
      <c r="D160" s="24" t="s">
        <v>289</v>
      </c>
      <c r="E160" s="24">
        <v>3</v>
      </c>
      <c r="F160" s="24" t="s">
        <v>9</v>
      </c>
      <c r="G160" s="24" t="s">
        <v>10</v>
      </c>
      <c r="H160" s="24"/>
      <c r="I160" s="30" t="s">
        <v>364</v>
      </c>
      <c r="J160" s="30"/>
      <c r="K160" s="23"/>
      <c r="L160" s="23"/>
      <c r="M160" s="23"/>
      <c r="N160" s="23"/>
      <c r="O160" s="23"/>
      <c r="P160" s="23"/>
      <c r="Q160" s="24"/>
      <c r="R160" s="24"/>
      <c r="S160" s="92"/>
    </row>
    <row r="161" spans="1:19" s="44" customFormat="1" ht="15.35" x14ac:dyDescent="0.55000000000000004">
      <c r="A161" s="25">
        <v>6</v>
      </c>
      <c r="B161" s="84" t="s">
        <v>290</v>
      </c>
      <c r="C161" s="84" t="s">
        <v>486</v>
      </c>
      <c r="D161" s="24" t="s">
        <v>291</v>
      </c>
      <c r="E161" s="24">
        <v>3</v>
      </c>
      <c r="F161" s="24" t="s">
        <v>9</v>
      </c>
      <c r="G161" s="24"/>
      <c r="H161" s="24" t="s">
        <v>10</v>
      </c>
      <c r="I161" s="30"/>
      <c r="J161" s="30"/>
      <c r="K161" s="23"/>
      <c r="L161" s="23"/>
      <c r="M161" s="23"/>
      <c r="N161" s="23"/>
      <c r="O161" s="23"/>
      <c r="P161" s="23"/>
      <c r="Q161" s="24"/>
      <c r="R161" s="24"/>
      <c r="S161" s="46"/>
    </row>
    <row r="162" spans="1:19" s="44" customFormat="1" ht="15.35" x14ac:dyDescent="0.55000000000000004">
      <c r="A162" s="25">
        <v>7</v>
      </c>
      <c r="B162" s="84" t="s">
        <v>292</v>
      </c>
      <c r="C162" s="84" t="s">
        <v>487</v>
      </c>
      <c r="D162" s="24" t="s">
        <v>293</v>
      </c>
      <c r="E162" s="24">
        <v>3</v>
      </c>
      <c r="F162" s="24" t="s">
        <v>9</v>
      </c>
      <c r="G162" s="24" t="s">
        <v>10</v>
      </c>
      <c r="H162" s="24"/>
      <c r="I162" s="30" t="s">
        <v>364</v>
      </c>
      <c r="J162" s="30"/>
      <c r="K162" s="23"/>
      <c r="L162" s="23"/>
      <c r="M162" s="23"/>
      <c r="N162" s="23"/>
      <c r="O162" s="23"/>
      <c r="P162" s="23"/>
      <c r="Q162" s="24"/>
      <c r="R162" s="24"/>
      <c r="S162" s="92"/>
    </row>
    <row r="163" spans="1:19" s="44" customFormat="1" ht="15.35" x14ac:dyDescent="0.55000000000000004">
      <c r="A163" s="25">
        <v>8</v>
      </c>
      <c r="B163" s="84" t="s">
        <v>294</v>
      </c>
      <c r="C163" s="84" t="s">
        <v>488</v>
      </c>
      <c r="D163" s="24" t="s">
        <v>295</v>
      </c>
      <c r="E163" s="24">
        <v>3</v>
      </c>
      <c r="F163" s="24" t="s">
        <v>9</v>
      </c>
      <c r="G163" s="29" t="s">
        <v>10</v>
      </c>
      <c r="H163" s="24"/>
      <c r="I163" s="30" t="s">
        <v>364</v>
      </c>
      <c r="J163" s="30"/>
      <c r="K163" s="23"/>
      <c r="L163" s="23"/>
      <c r="M163" s="23"/>
      <c r="N163" s="23"/>
      <c r="O163" s="23"/>
      <c r="P163" s="23"/>
      <c r="Q163" s="24"/>
      <c r="R163" s="24"/>
      <c r="S163" s="92"/>
    </row>
    <row r="164" spans="1:19" s="44" customFormat="1" ht="15.35" x14ac:dyDescent="0.55000000000000004">
      <c r="A164" s="25">
        <v>9</v>
      </c>
      <c r="B164" s="84" t="s">
        <v>296</v>
      </c>
      <c r="C164" s="84" t="s">
        <v>489</v>
      </c>
      <c r="D164" s="24" t="s">
        <v>297</v>
      </c>
      <c r="E164" s="24">
        <v>3</v>
      </c>
      <c r="F164" s="24" t="s">
        <v>9</v>
      </c>
      <c r="G164" s="24" t="s">
        <v>10</v>
      </c>
      <c r="H164" s="24"/>
      <c r="I164" s="30" t="s">
        <v>364</v>
      </c>
      <c r="J164" s="30"/>
      <c r="K164" s="23"/>
      <c r="L164" s="23"/>
      <c r="M164" s="23"/>
      <c r="N164" s="23"/>
      <c r="O164" s="23"/>
      <c r="P164" s="23"/>
      <c r="Q164" s="24"/>
      <c r="R164" s="24"/>
      <c r="S164" s="92"/>
    </row>
    <row r="165" spans="1:19" s="44" customFormat="1" ht="15.35" x14ac:dyDescent="0.55000000000000004">
      <c r="A165" s="25">
        <v>10</v>
      </c>
      <c r="B165" s="84" t="s">
        <v>298</v>
      </c>
      <c r="C165" s="84" t="s">
        <v>490</v>
      </c>
      <c r="D165" s="24" t="s">
        <v>299</v>
      </c>
      <c r="E165" s="24">
        <v>3</v>
      </c>
      <c r="F165" s="24" t="s">
        <v>21</v>
      </c>
      <c r="G165" s="24" t="s">
        <v>10</v>
      </c>
      <c r="H165" s="24"/>
      <c r="I165" s="30" t="s">
        <v>364</v>
      </c>
      <c r="J165" s="30"/>
      <c r="K165" s="23"/>
      <c r="L165" s="23"/>
      <c r="M165" s="23"/>
      <c r="N165" s="23"/>
      <c r="O165" s="23"/>
      <c r="P165" s="23"/>
      <c r="Q165" s="24"/>
      <c r="R165" s="24"/>
      <c r="S165" s="92"/>
    </row>
    <row r="166" spans="1:19" s="44" customFormat="1" ht="15.35" x14ac:dyDescent="0.55000000000000004">
      <c r="A166" s="25">
        <v>11</v>
      </c>
      <c r="B166" s="84" t="s">
        <v>300</v>
      </c>
      <c r="C166" s="84" t="s">
        <v>485</v>
      </c>
      <c r="D166" s="90" t="s">
        <v>278</v>
      </c>
      <c r="E166" s="24">
        <v>3</v>
      </c>
      <c r="F166" s="24" t="s">
        <v>9</v>
      </c>
      <c r="G166" s="24" t="s">
        <v>10</v>
      </c>
      <c r="H166" s="24"/>
      <c r="I166" s="30"/>
      <c r="J166" s="30"/>
      <c r="K166" s="23"/>
      <c r="L166" s="23"/>
      <c r="M166" s="23"/>
      <c r="N166" s="23"/>
      <c r="O166" s="23"/>
      <c r="P166" s="23"/>
      <c r="Q166" s="24"/>
      <c r="R166" s="24"/>
      <c r="S166" s="92"/>
    </row>
    <row r="167" spans="1:19" s="44" customFormat="1" ht="15.7" thickBot="1" x14ac:dyDescent="0.6">
      <c r="A167" s="62"/>
      <c r="B167" s="85"/>
      <c r="C167" s="85"/>
      <c r="D167" s="91"/>
      <c r="E167" s="65"/>
      <c r="F167" s="65"/>
      <c r="G167" s="65"/>
      <c r="H167" s="65"/>
      <c r="I167" s="66"/>
      <c r="J167" s="66"/>
      <c r="K167" s="67"/>
      <c r="L167" s="67"/>
      <c r="M167" s="67"/>
      <c r="N167" s="67"/>
      <c r="O167" s="67"/>
      <c r="P167" s="67"/>
      <c r="Q167" s="65"/>
      <c r="R167" s="65"/>
      <c r="S167" s="68"/>
    </row>
    <row r="168" spans="1:19" s="74" customFormat="1" ht="23.45" customHeight="1" x14ac:dyDescent="0.55000000000000004">
      <c r="A168" s="69" t="s">
        <v>301</v>
      </c>
      <c r="B168" s="101" t="s">
        <v>302</v>
      </c>
      <c r="C168" s="101"/>
      <c r="D168" s="70">
        <f>COUNTA(D169:D178)</f>
        <v>10</v>
      </c>
      <c r="E168" s="70">
        <f>COUNTA(E169:E178)</f>
        <v>10</v>
      </c>
      <c r="F168" s="70"/>
      <c r="G168" s="70">
        <f t="shared" ref="G168:H168" si="68">COUNTA(G169:G178)</f>
        <v>5</v>
      </c>
      <c r="H168" s="70">
        <f t="shared" si="68"/>
        <v>5</v>
      </c>
      <c r="I168" s="70">
        <f t="shared" ref="I168" si="69">COUNTA(I169:I178)</f>
        <v>0</v>
      </c>
      <c r="J168" s="71"/>
      <c r="K168" s="70">
        <f t="shared" ref="K168" si="70">COUNTA(K169:K178)</f>
        <v>1</v>
      </c>
      <c r="L168" s="70">
        <f t="shared" ref="L168" si="71">COUNTA(L169:L178)</f>
        <v>1</v>
      </c>
      <c r="M168" s="70">
        <f t="shared" ref="M168" si="72">COUNTA(M169:M178)</f>
        <v>1</v>
      </c>
      <c r="N168" s="70">
        <f t="shared" ref="N168" si="73">COUNTA(N169:N178)</f>
        <v>1</v>
      </c>
      <c r="O168" s="70">
        <f t="shared" ref="O168" si="74">COUNTA(O169:O178)</f>
        <v>1</v>
      </c>
      <c r="P168" s="70">
        <f t="shared" ref="P168" si="75">COUNTA(P169:P178)</f>
        <v>0</v>
      </c>
      <c r="Q168" s="70">
        <f t="shared" ref="Q168" si="76">COUNTA(Q169:Q178)</f>
        <v>0</v>
      </c>
      <c r="R168" s="70">
        <f t="shared" ref="R168" si="77">COUNTA(R169:R178)</f>
        <v>0</v>
      </c>
      <c r="S168" s="72"/>
    </row>
    <row r="169" spans="1:19" s="44" customFormat="1" ht="30.7" x14ac:dyDescent="0.55000000000000004">
      <c r="A169" s="25">
        <v>1</v>
      </c>
      <c r="B169" s="84" t="s">
        <v>303</v>
      </c>
      <c r="C169" s="84" t="s">
        <v>491</v>
      </c>
      <c r="D169" s="24" t="s">
        <v>304</v>
      </c>
      <c r="E169" s="24">
        <v>1</v>
      </c>
      <c r="F169" s="24" t="s">
        <v>13</v>
      </c>
      <c r="G169" s="24"/>
      <c r="H169" s="24" t="s">
        <v>10</v>
      </c>
      <c r="I169" s="30"/>
      <c r="J169" s="30" t="s">
        <v>10</v>
      </c>
      <c r="K169" s="42">
        <v>60000</v>
      </c>
      <c r="L169" s="42" t="s">
        <v>353</v>
      </c>
      <c r="M169" s="42">
        <v>4000</v>
      </c>
      <c r="N169" s="42" t="s">
        <v>365</v>
      </c>
      <c r="O169" s="42" t="s">
        <v>366</v>
      </c>
      <c r="P169" s="42"/>
      <c r="Q169" s="29"/>
      <c r="R169" s="29"/>
      <c r="S169" s="92" t="s">
        <v>545</v>
      </c>
    </row>
    <row r="170" spans="1:19" s="44" customFormat="1" ht="15.35" x14ac:dyDescent="0.55000000000000004">
      <c r="A170" s="25">
        <v>2</v>
      </c>
      <c r="B170" s="84" t="s">
        <v>305</v>
      </c>
      <c r="C170" s="84" t="s">
        <v>308</v>
      </c>
      <c r="D170" s="24" t="s">
        <v>306</v>
      </c>
      <c r="E170" s="24">
        <v>2</v>
      </c>
      <c r="F170" s="24" t="s">
        <v>9</v>
      </c>
      <c r="G170" s="24" t="s">
        <v>10</v>
      </c>
      <c r="H170" s="24"/>
      <c r="I170" s="30"/>
      <c r="J170" s="30"/>
      <c r="K170" s="23"/>
      <c r="L170" s="23"/>
      <c r="M170" s="23"/>
      <c r="N170" s="23"/>
      <c r="O170" s="23"/>
      <c r="P170" s="23"/>
      <c r="Q170" s="24"/>
      <c r="R170" s="24"/>
      <c r="S170" s="92"/>
    </row>
    <row r="171" spans="1:19" s="44" customFormat="1" ht="15.35" x14ac:dyDescent="0.55000000000000004">
      <c r="A171" s="25">
        <v>3</v>
      </c>
      <c r="B171" s="84" t="s">
        <v>307</v>
      </c>
      <c r="C171" s="84" t="s">
        <v>308</v>
      </c>
      <c r="D171" s="24" t="s">
        <v>309</v>
      </c>
      <c r="E171" s="24">
        <v>3</v>
      </c>
      <c r="F171" s="24" t="s">
        <v>13</v>
      </c>
      <c r="G171" s="24"/>
      <c r="H171" s="24" t="s">
        <v>10</v>
      </c>
      <c r="I171" s="30"/>
      <c r="J171" s="30" t="s">
        <v>337</v>
      </c>
      <c r="K171" s="23"/>
      <c r="L171" s="23"/>
      <c r="M171" s="23"/>
      <c r="N171" s="23"/>
      <c r="O171" s="23"/>
      <c r="P171" s="23"/>
      <c r="Q171" s="24"/>
      <c r="R171" s="24"/>
      <c r="S171" s="92"/>
    </row>
    <row r="172" spans="1:19" s="44" customFormat="1" ht="15.35" x14ac:dyDescent="0.55000000000000004">
      <c r="A172" s="25">
        <v>4</v>
      </c>
      <c r="B172" s="84" t="s">
        <v>544</v>
      </c>
      <c r="C172" s="84" t="s">
        <v>492</v>
      </c>
      <c r="D172" s="24" t="s">
        <v>310</v>
      </c>
      <c r="E172" s="24">
        <v>3</v>
      </c>
      <c r="F172" s="24" t="s">
        <v>13</v>
      </c>
      <c r="G172" s="24"/>
      <c r="H172" s="24" t="s">
        <v>10</v>
      </c>
      <c r="I172" s="30"/>
      <c r="J172" s="30" t="s">
        <v>337</v>
      </c>
      <c r="K172" s="23"/>
      <c r="L172" s="23"/>
      <c r="M172" s="23"/>
      <c r="N172" s="23"/>
      <c r="O172" s="23"/>
      <c r="P172" s="23"/>
      <c r="Q172" s="24"/>
      <c r="R172" s="24"/>
      <c r="S172" s="92"/>
    </row>
    <row r="173" spans="1:19" s="44" customFormat="1" ht="46" x14ac:dyDescent="0.55000000000000004">
      <c r="A173" s="25">
        <v>5</v>
      </c>
      <c r="B173" s="84" t="s">
        <v>311</v>
      </c>
      <c r="C173" s="84" t="s">
        <v>493</v>
      </c>
      <c r="D173" s="24" t="s">
        <v>312</v>
      </c>
      <c r="E173" s="24">
        <v>3</v>
      </c>
      <c r="F173" s="24" t="s">
        <v>13</v>
      </c>
      <c r="G173" s="24"/>
      <c r="H173" s="24" t="s">
        <v>10</v>
      </c>
      <c r="I173" s="30"/>
      <c r="J173" s="30" t="s">
        <v>337</v>
      </c>
      <c r="K173" s="42"/>
      <c r="L173" s="42"/>
      <c r="M173" s="42"/>
      <c r="N173" s="42"/>
      <c r="O173" s="42"/>
      <c r="P173" s="42"/>
      <c r="Q173" s="29"/>
      <c r="R173" s="24"/>
      <c r="S173" s="92" t="s">
        <v>354</v>
      </c>
    </row>
    <row r="174" spans="1:19" s="44" customFormat="1" ht="15.35" x14ac:dyDescent="0.55000000000000004">
      <c r="A174" s="25">
        <v>6</v>
      </c>
      <c r="B174" s="84" t="s">
        <v>313</v>
      </c>
      <c r="C174" s="84" t="s">
        <v>494</v>
      </c>
      <c r="D174" s="24" t="s">
        <v>314</v>
      </c>
      <c r="E174" s="24">
        <v>3</v>
      </c>
      <c r="F174" s="24" t="s">
        <v>13</v>
      </c>
      <c r="G174" s="24"/>
      <c r="H174" s="24" t="s">
        <v>10</v>
      </c>
      <c r="I174" s="30"/>
      <c r="J174" s="30" t="s">
        <v>337</v>
      </c>
      <c r="K174" s="42"/>
      <c r="L174" s="42"/>
      <c r="M174" s="42"/>
      <c r="N174" s="42"/>
      <c r="O174" s="42"/>
      <c r="P174" s="42"/>
      <c r="Q174" s="29"/>
      <c r="R174" s="29"/>
      <c r="S174" s="92"/>
    </row>
    <row r="175" spans="1:19" s="44" customFormat="1" ht="15.35" x14ac:dyDescent="0.55000000000000004">
      <c r="A175" s="25">
        <v>7</v>
      </c>
      <c r="B175" s="84" t="s">
        <v>315</v>
      </c>
      <c r="C175" s="84" t="s">
        <v>495</v>
      </c>
      <c r="D175" s="24" t="s">
        <v>316</v>
      </c>
      <c r="E175" s="24">
        <v>3</v>
      </c>
      <c r="F175" s="24" t="s">
        <v>9</v>
      </c>
      <c r="G175" s="29" t="s">
        <v>10</v>
      </c>
      <c r="H175" s="24"/>
      <c r="I175" s="30"/>
      <c r="J175" s="30"/>
      <c r="K175" s="23"/>
      <c r="L175" s="23"/>
      <c r="M175" s="23"/>
      <c r="N175" s="23"/>
      <c r="O175" s="23"/>
      <c r="P175" s="23"/>
      <c r="Q175" s="24"/>
      <c r="R175" s="24"/>
      <c r="S175" s="92"/>
    </row>
    <row r="176" spans="1:19" s="44" customFormat="1" ht="15.35" x14ac:dyDescent="0.55000000000000004">
      <c r="A176" s="25">
        <v>8</v>
      </c>
      <c r="B176" s="84" t="s">
        <v>317</v>
      </c>
      <c r="C176" s="84" t="s">
        <v>496</v>
      </c>
      <c r="D176" s="24" t="s">
        <v>318</v>
      </c>
      <c r="E176" s="24">
        <v>3</v>
      </c>
      <c r="F176" s="24" t="s">
        <v>9</v>
      </c>
      <c r="G176" s="29" t="s">
        <v>10</v>
      </c>
      <c r="H176" s="24"/>
      <c r="I176" s="30"/>
      <c r="J176" s="30"/>
      <c r="K176" s="23"/>
      <c r="L176" s="23"/>
      <c r="M176" s="23"/>
      <c r="N176" s="23"/>
      <c r="O176" s="23"/>
      <c r="P176" s="23"/>
      <c r="Q176" s="24"/>
      <c r="R176" s="24"/>
      <c r="S176" s="92"/>
    </row>
    <row r="177" spans="1:19" s="44" customFormat="1" ht="15.35" x14ac:dyDescent="0.55000000000000004">
      <c r="A177" s="25">
        <v>9</v>
      </c>
      <c r="B177" s="84" t="s">
        <v>319</v>
      </c>
      <c r="C177" s="84" t="s">
        <v>497</v>
      </c>
      <c r="D177" s="24" t="s">
        <v>320</v>
      </c>
      <c r="E177" s="24">
        <v>3</v>
      </c>
      <c r="F177" s="24" t="s">
        <v>21</v>
      </c>
      <c r="G177" s="29" t="s">
        <v>10</v>
      </c>
      <c r="H177" s="24"/>
      <c r="I177" s="30"/>
      <c r="J177" s="30"/>
      <c r="K177" s="23"/>
      <c r="L177" s="23"/>
      <c r="M177" s="23"/>
      <c r="N177" s="23"/>
      <c r="O177" s="23"/>
      <c r="P177" s="23"/>
      <c r="Q177" s="24"/>
      <c r="R177" s="24"/>
      <c r="S177" s="92"/>
    </row>
    <row r="178" spans="1:19" s="44" customFormat="1" ht="15.7" thickBot="1" x14ac:dyDescent="0.6">
      <c r="A178" s="49">
        <v>10</v>
      </c>
      <c r="B178" s="88" t="s">
        <v>321</v>
      </c>
      <c r="C178" s="88" t="s">
        <v>322</v>
      </c>
      <c r="D178" s="52" t="s">
        <v>323</v>
      </c>
      <c r="E178" s="52">
        <v>3</v>
      </c>
      <c r="F178" s="52" t="s">
        <v>9</v>
      </c>
      <c r="G178" s="53" t="s">
        <v>10</v>
      </c>
      <c r="H178" s="52"/>
      <c r="I178" s="54"/>
      <c r="J178" s="54"/>
      <c r="K178" s="55"/>
      <c r="L178" s="55"/>
      <c r="M178" s="55"/>
      <c r="N178" s="55"/>
      <c r="O178" s="55"/>
      <c r="P178" s="55"/>
      <c r="Q178" s="52"/>
      <c r="R178" s="52"/>
      <c r="S178" s="56"/>
    </row>
    <row r="179" spans="1:19" s="14" customFormat="1" ht="24.6" customHeight="1" thickBot="1" x14ac:dyDescent="0.6">
      <c r="A179" s="10"/>
      <c r="B179" s="99" t="s">
        <v>503</v>
      </c>
      <c r="C179" s="99"/>
      <c r="D179" s="98">
        <f>D10+D45+D64+D79+D94+D105+D115+D131+D141+D155+D168</f>
        <v>148</v>
      </c>
      <c r="E179" s="98">
        <f>E10+E45+E64+E79+E94+E105+E115+E131+E141+E155+E168</f>
        <v>148</v>
      </c>
      <c r="F179" s="11"/>
      <c r="G179" s="98">
        <f>G10+G45+G64+G79+G94+G105+G115+G131+G141+G155+G168</f>
        <v>94</v>
      </c>
      <c r="H179" s="98">
        <f>H10+H45+H64+H79+H94+H105+H115+H131+H141+H155+H168</f>
        <v>54</v>
      </c>
      <c r="I179" s="98">
        <f>I10+I45+I64+I79+I94+I105+I115+I131+I141+I155+I168</f>
        <v>81</v>
      </c>
      <c r="J179" s="12">
        <v>3</v>
      </c>
      <c r="K179" s="98">
        <f t="shared" ref="K179:R179" si="78">K10+K45+K64+K79+K94+K105+K115+K131+K141+K155+K168</f>
        <v>86</v>
      </c>
      <c r="L179" s="98">
        <f t="shared" si="78"/>
        <v>19</v>
      </c>
      <c r="M179" s="98">
        <f t="shared" si="78"/>
        <v>112</v>
      </c>
      <c r="N179" s="98">
        <f t="shared" si="78"/>
        <v>46</v>
      </c>
      <c r="O179" s="98">
        <f t="shared" si="78"/>
        <v>22</v>
      </c>
      <c r="P179" s="98">
        <f t="shared" si="78"/>
        <v>2</v>
      </c>
      <c r="Q179" s="98">
        <f t="shared" si="78"/>
        <v>15</v>
      </c>
      <c r="R179" s="98">
        <f t="shared" si="78"/>
        <v>1</v>
      </c>
      <c r="S179" s="13"/>
    </row>
    <row r="180" spans="1:19" ht="12" thickTop="1" x14ac:dyDescent="0.55000000000000004">
      <c r="C180" s="2"/>
      <c r="D180" s="4"/>
      <c r="E180" s="4"/>
    </row>
    <row r="181" spans="1:19" ht="26.7" customHeight="1" x14ac:dyDescent="0.55000000000000004">
      <c r="A181" s="104" t="s">
        <v>504</v>
      </c>
      <c r="B181" s="104"/>
      <c r="C181" s="104"/>
      <c r="D181" s="104"/>
      <c r="E181" s="104"/>
      <c r="F181" s="104"/>
      <c r="G181" s="104"/>
      <c r="H181" s="104"/>
      <c r="I181" s="104"/>
      <c r="J181" s="104"/>
      <c r="K181" s="104"/>
      <c r="L181" s="104"/>
      <c r="M181" s="104"/>
      <c r="N181" s="104"/>
      <c r="O181" s="104"/>
      <c r="P181" s="104"/>
      <c r="Q181" s="104"/>
      <c r="R181" s="104"/>
      <c r="S181" s="104"/>
    </row>
    <row r="182" spans="1:19" ht="17.7" x14ac:dyDescent="0.55000000000000004">
      <c r="C182" s="102" t="s">
        <v>505</v>
      </c>
      <c r="D182" s="102"/>
      <c r="E182" s="102"/>
      <c r="F182" s="102"/>
      <c r="G182" s="102"/>
      <c r="H182" s="102"/>
      <c r="I182" s="102"/>
      <c r="J182" s="102"/>
      <c r="K182" s="102"/>
      <c r="L182" s="102"/>
      <c r="M182" s="102"/>
      <c r="N182" s="102"/>
      <c r="O182" s="102"/>
    </row>
    <row r="184" spans="1:19" s="15" customFormat="1" ht="17.7" x14ac:dyDescent="0.55000000000000004">
      <c r="A184" s="97"/>
      <c r="B184" s="139" t="s">
        <v>376</v>
      </c>
      <c r="C184" s="20" t="s">
        <v>375</v>
      </c>
      <c r="D184" s="19"/>
      <c r="E184" s="97"/>
      <c r="F184" s="16"/>
      <c r="G184" s="97"/>
      <c r="H184" s="102" t="s">
        <v>499</v>
      </c>
      <c r="I184" s="102"/>
      <c r="J184" s="102"/>
      <c r="K184" s="102"/>
      <c r="L184" s="18"/>
      <c r="M184" s="103" t="s">
        <v>501</v>
      </c>
      <c r="N184" s="103"/>
      <c r="O184" s="103"/>
      <c r="P184" s="103"/>
      <c r="Q184" s="103"/>
      <c r="R184" s="103"/>
      <c r="S184" s="96"/>
    </row>
    <row r="185" spans="1:19" s="15" customFormat="1" ht="17.7" x14ac:dyDescent="0.55000000000000004">
      <c r="A185" s="97"/>
      <c r="B185" s="15" t="s">
        <v>377</v>
      </c>
      <c r="C185" s="20" t="s">
        <v>372</v>
      </c>
      <c r="D185" s="97"/>
      <c r="E185" s="97"/>
      <c r="F185" s="16"/>
      <c r="G185" s="97"/>
      <c r="H185" s="102" t="s">
        <v>500</v>
      </c>
      <c r="I185" s="102"/>
      <c r="J185" s="102"/>
      <c r="K185" s="102"/>
      <c r="L185" s="18"/>
      <c r="M185" s="103" t="s">
        <v>502</v>
      </c>
      <c r="N185" s="103"/>
      <c r="O185" s="103"/>
      <c r="P185" s="103"/>
      <c r="Q185" s="103"/>
      <c r="R185" s="103"/>
      <c r="S185" s="96"/>
    </row>
    <row r="186" spans="1:19" s="15" customFormat="1" ht="17.7" x14ac:dyDescent="0.55000000000000004">
      <c r="A186" s="97"/>
      <c r="B186" s="15" t="s">
        <v>378</v>
      </c>
      <c r="C186" s="20" t="s">
        <v>373</v>
      </c>
      <c r="D186" s="97"/>
      <c r="E186" s="97"/>
      <c r="F186" s="16"/>
      <c r="G186" s="97"/>
      <c r="H186" s="97"/>
      <c r="I186" s="17"/>
      <c r="J186" s="17"/>
      <c r="K186" s="18"/>
      <c r="L186" s="18"/>
      <c r="M186" s="18"/>
      <c r="N186" s="18"/>
      <c r="O186" s="18"/>
      <c r="P186" s="18"/>
      <c r="Q186" s="97"/>
      <c r="R186" s="97"/>
      <c r="S186" s="96"/>
    </row>
    <row r="187" spans="1:19" s="15" customFormat="1" ht="17.7" x14ac:dyDescent="0.55000000000000004">
      <c r="A187" s="97"/>
      <c r="B187" s="15" t="s">
        <v>379</v>
      </c>
      <c r="C187" s="20" t="s">
        <v>374</v>
      </c>
      <c r="D187" s="97"/>
      <c r="E187" s="97"/>
      <c r="F187" s="16"/>
      <c r="G187" s="97"/>
      <c r="H187" s="97"/>
      <c r="I187" s="17"/>
      <c r="J187" s="17"/>
      <c r="K187" s="18"/>
      <c r="L187" s="18"/>
      <c r="M187" s="18"/>
      <c r="N187" s="18"/>
      <c r="O187" s="18"/>
      <c r="P187" s="18"/>
      <c r="Q187" s="97"/>
      <c r="R187" s="97"/>
      <c r="S187" s="96"/>
    </row>
  </sheetData>
  <mergeCells count="42">
    <mergeCell ref="B10:C10"/>
    <mergeCell ref="S70:S71"/>
    <mergeCell ref="S142:S153"/>
    <mergeCell ref="Q6:R7"/>
    <mergeCell ref="N7:N8"/>
    <mergeCell ref="O7:O8"/>
    <mergeCell ref="S6:S8"/>
    <mergeCell ref="N6:P6"/>
    <mergeCell ref="P7:P8"/>
    <mergeCell ref="A1:C1"/>
    <mergeCell ref="A2:C2"/>
    <mergeCell ref="A4:S4"/>
    <mergeCell ref="A5:S5"/>
    <mergeCell ref="A6:A8"/>
    <mergeCell ref="B6:B8"/>
    <mergeCell ref="C6:C8"/>
    <mergeCell ref="D6:D8"/>
    <mergeCell ref="E6:E8"/>
    <mergeCell ref="F6:F8"/>
    <mergeCell ref="G6:H7"/>
    <mergeCell ref="I6:I8"/>
    <mergeCell ref="J6:J8"/>
    <mergeCell ref="K7:L7"/>
    <mergeCell ref="B3:S3"/>
    <mergeCell ref="K6:M6"/>
    <mergeCell ref="H184:K184"/>
    <mergeCell ref="H185:K185"/>
    <mergeCell ref="M184:R184"/>
    <mergeCell ref="M185:R185"/>
    <mergeCell ref="A181:S181"/>
    <mergeCell ref="C182:O182"/>
    <mergeCell ref="B179:C179"/>
    <mergeCell ref="B45:C45"/>
    <mergeCell ref="B64:C64"/>
    <mergeCell ref="B79:C79"/>
    <mergeCell ref="B94:C94"/>
    <mergeCell ref="B105:C105"/>
    <mergeCell ref="B115:C115"/>
    <mergeCell ref="B131:C131"/>
    <mergeCell ref="B141:C141"/>
    <mergeCell ref="B155:C155"/>
    <mergeCell ref="B168:C168"/>
  </mergeCells>
  <printOptions horizontalCentered="1"/>
  <pageMargins left="0.23622047244094491" right="0.27559055118110237" top="0.55118110236220474" bottom="0.47244094488188981" header="0.31496062992125984" footer="0.23622047244094491"/>
  <pageSetup paperSize="9" scale="59" fitToHeight="0" orientation="landscape" errors="blank" horizontalDpi="300" verticalDpi="300" r:id="rId1"/>
  <headerFooter>
    <oddHeader>&amp;C&amp;P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6709B4-89AC-4642-BD7E-CCFD87ABE7C6}"/>
</file>

<file path=customXml/itemProps2.xml><?xml version="1.0" encoding="utf-8"?>
<ds:datastoreItem xmlns:ds="http://schemas.openxmlformats.org/officeDocument/2006/customXml" ds:itemID="{6A75CB70-38A3-4DE4-9061-59A5BFF3A749}"/>
</file>

<file path=customXml/itemProps3.xml><?xml version="1.0" encoding="utf-8"?>
<ds:datastoreItem xmlns:ds="http://schemas.openxmlformats.org/officeDocument/2006/customXml" ds:itemID="{D38D7895-2FA6-444B-B006-C2BDB1BF7A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1</vt:i4>
      </vt:variant>
      <vt:variant>
        <vt:lpstr>Phạm vi Có tên</vt:lpstr>
      </vt:variant>
      <vt:variant>
        <vt:i4>1</vt:i4>
      </vt:variant>
    </vt:vector>
  </HeadingPairs>
  <TitlesOfParts>
    <vt:vector size="2" baseType="lpstr">
      <vt:lpstr>TH</vt:lpstr>
      <vt:lpstr>TH!Print_Titles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Thoai</dc:creator>
  <cp:lastModifiedBy>Thoai</cp:lastModifiedBy>
  <cp:lastPrinted>2020-07-23T08:07:26Z</cp:lastPrinted>
  <dcterms:created xsi:type="dcterms:W3CDTF">2020-05-25T01:11:23Z</dcterms:created>
  <dcterms:modified xsi:type="dcterms:W3CDTF">2020-07-23T08:07:37Z</dcterms:modified>
</cp:coreProperties>
</file>