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
    </mc:Choice>
  </mc:AlternateContent>
  <xr:revisionPtr revIDLastSave="0" documentId="8_{A9F1314B-A206-43E5-989D-3E0F415BFA11}" xr6:coauthVersionLast="47" xr6:coauthVersionMax="47" xr10:uidLastSave="{00000000-0000-0000-0000-000000000000}"/>
  <bookViews>
    <workbookView xWindow="-103" yWindow="-103" windowWidth="16663" windowHeight="8743" xr2:uid="{E3FEE221-8E66-470C-8DBF-3FC2154DA14D}"/>
  </bookViews>
  <sheets>
    <sheet name="Phụ lục danh mục thu" sheetId="2" r:id="rId1"/>
  </sheets>
  <definedNames>
    <definedName name="_xlnm.Print_Titles" localSheetId="0">'Phụ lục danh mục thu'!$4:$5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0" i="2" l="1"/>
  <c r="G23" i="2"/>
  <c r="G18" i="2"/>
  <c r="F18" i="2"/>
  <c r="E18" i="2"/>
  <c r="D18" i="2"/>
  <c r="F28" i="2"/>
  <c r="G29" i="2"/>
  <c r="G28" i="2"/>
  <c r="G16" i="2"/>
  <c r="F13" i="2"/>
  <c r="F16" i="2"/>
  <c r="E13" i="2"/>
  <c r="E16" i="2"/>
  <c r="D9" i="2"/>
  <c r="D16" i="2"/>
</calcChain>
</file>

<file path=xl/sharedStrings.xml><?xml version="1.0" encoding="utf-8"?>
<sst xmlns="http://schemas.openxmlformats.org/spreadsheetml/2006/main" count="135" uniqueCount="74">
  <si>
    <t>STT</t>
  </si>
  <si>
    <t>Thực phẩm ăn sáng</t>
  </si>
  <si>
    <t xml:space="preserve">Phụ lục </t>
  </si>
  <si>
    <t xml:space="preserve">Đơn vị tính </t>
  </si>
  <si>
    <t xml:space="preserve">Mầm non </t>
  </si>
  <si>
    <t xml:space="preserve">Tiểu học </t>
  </si>
  <si>
    <t>Trung học cơ sở</t>
  </si>
  <si>
    <t>Trung học phổ thông (Trung tâm GDTX)</t>
  </si>
  <si>
    <t>Dịch vụ ăn uống, bán trú</t>
  </si>
  <si>
    <t>1.1</t>
  </si>
  <si>
    <t>1</t>
  </si>
  <si>
    <t>Dịch vụ ăn uống</t>
  </si>
  <si>
    <t>1.1.1</t>
  </si>
  <si>
    <t>1.1.2</t>
  </si>
  <si>
    <t>1.1.3</t>
  </si>
  <si>
    <t xml:space="preserve">Nước uống </t>
  </si>
  <si>
    <t xml:space="preserve">đồng/học sinh /tháng </t>
  </si>
  <si>
    <t>1.2</t>
  </si>
  <si>
    <t>Dịch vụ phục vụ ăn uống</t>
  </si>
  <si>
    <t>1.2.1</t>
  </si>
  <si>
    <t>1.2.2</t>
  </si>
  <si>
    <t>Dịch vụ phục vụ ăn sáng</t>
  </si>
  <si>
    <t xml:space="preserve">Dịch vụ quản lý, phục vụ, vệ sinh ăn uống </t>
  </si>
  <si>
    <t>1.2.3</t>
  </si>
  <si>
    <t>2</t>
  </si>
  <si>
    <t xml:space="preserve">Dịch vụ đưa đón người học </t>
  </si>
  <si>
    <t>2.1</t>
  </si>
  <si>
    <t>2.2</t>
  </si>
  <si>
    <t>Tuyến đường dưới 5km</t>
  </si>
  <si>
    <t xml:space="preserve">Tuyến đường từ 5km trở lên </t>
  </si>
  <si>
    <t>3</t>
  </si>
  <si>
    <t>3.1</t>
  </si>
  <si>
    <t>3.2</t>
  </si>
  <si>
    <t>4</t>
  </si>
  <si>
    <t>4.1</t>
  </si>
  <si>
    <t>4.2</t>
  </si>
  <si>
    <t xml:space="preserve">Dịch vụ trông giữ, chăm sóc trong các ngày nghỉ (bao gồm nghỉ hè, không bao gồm các ngày lễ tết, không bào gồm tiền ăn) </t>
  </si>
  <si>
    <t>đồng/học sinh /tiết</t>
  </si>
  <si>
    <t xml:space="preserve">Không </t>
  </si>
  <si>
    <t xml:space="preserve">        Các cơ sở giáo dục thuộc địa bàn xã khu vực I, II, III</t>
  </si>
  <si>
    <t xml:space="preserve">             Các cơ sở giáo dục thuộc các xã, phường còn lại </t>
  </si>
  <si>
    <t xml:space="preserve"> DANH MỤC CÁC KHOẢN THU VÀ MỨC THU DỊCH VỤ PHỤC VỤ, HỖ TRỢ HOẠT ĐỘNG GIÁO DỤC TRONG CÁC CƠ SỞ GIÁO DỤC CÔNG LẬP TRÊN ĐỊA BÀN THÀNH PHỐ ĐỒNG NAI</t>
  </si>
  <si>
    <t xml:space="preserve">đồng/trẻ/ngày </t>
  </si>
  <si>
    <t xml:space="preserve">đồng/trẻ, học sinh /ngày </t>
  </si>
  <si>
    <t xml:space="preserve">đồng/trẻ, học sinh /tháng </t>
  </si>
  <si>
    <t xml:space="preserve">đồng/trẻ /tháng </t>
  </si>
  <si>
    <t>đồng/trẻ, học sinh /km</t>
  </si>
  <si>
    <t>Dịch vụ trông giữ, chăm sóc trước và sau giờ chính khóa (không bao gồm tiền ăn)</t>
  </si>
  <si>
    <t xml:space="preserve">Danh mục nội dung các khoản thu dịch vụ phục vụ </t>
  </si>
  <si>
    <t>Giáo dục kỹ năng: phát triển kỹ năng sống và các nhóm kỹ năng mềm khác phù hợp với nhu cầu, sở thích, năng khiếu, năng lực và định hướng phát triển cá nhân của người học, ở mức độ mở rộng, nâng cao hoặc chuyên sâu hơn nội dung kỹ năng cơ bản.</t>
  </si>
  <si>
    <t>Phát triển năng lực sử dụng ngoại ngữ theo chuẩn quốc tế, chứng chỉ ngoại ngữ quốc tế hoặc theo phương pháp giáo dục tích hợp nội dung và ngôn ngữ; dạy học ngôn ngữ khác ngoài Ngoại ngữ 1, Ngoại ngữ 2 đã học chính khóa theo Chương trình giáo dục phổ thông.</t>
  </si>
  <si>
    <t>Phát triển năng khiếu về văn hóa, nghệ thuật, thể dục, thể thao; giáo dục hướng nghiệp, khởi nghiệp, tài chính theo hướng chuyên sâu, cá thể hóa theo năng lực, sở trường, nhằm phát triển tài năng, tố chất đặc thù của người học.</t>
  </si>
  <si>
    <t>Phát triển năng lực số, trí tuệ nhân tạo theo hướng chuyên sâu: lập trình, robot, Internet vạn vật (IoT) và các nội dung giáo dục STEM nâng cao khác; phát triển năng lực nghiên cứu khoa học, kỹ thuật theo quy định của Bộ Giáo dục và Đào tạo.</t>
  </si>
  <si>
    <t>đồng/trẻ/giờ</t>
  </si>
  <si>
    <t>4.1.1</t>
  </si>
  <si>
    <t>4.1.2</t>
  </si>
  <si>
    <t>4.2.1</t>
  </si>
  <si>
    <t>Phát triển năng khiếu về văn hóa, nghệ thuật, thể dục, thể thao, Aerobic, làm quen tiếng anh (đối với cơ sở giáo dục mầm non)</t>
  </si>
  <si>
    <t xml:space="preserve">đồng/trẻ/tháng </t>
  </si>
  <si>
    <t>(kèm theo Quyết định số         /QĐ-UBND ngày    tháng    năm 2026 của Ủy ban nhân dân thành phố Đồng Nai)</t>
  </si>
  <si>
    <t>Dịch vụ hoạt động ngoại khóa ( cơ sở giáo dục mầm non)</t>
  </si>
  <si>
    <t>4.3</t>
  </si>
  <si>
    <t>4.3.1</t>
  </si>
  <si>
    <t>4.3.2</t>
  </si>
  <si>
    <t>4.3.3</t>
  </si>
  <si>
    <t>4.3.4</t>
  </si>
  <si>
    <t>Dịch vụ hoạt động giáo dục theo nhu cầu người học (Giáo dục phổ thông)</t>
  </si>
  <si>
    <t xml:space="preserve">Thực phẩm ăn trưa, xế </t>
  </si>
  <si>
    <t xml:space="preserve">Dịch vụ phụ phí  </t>
  </si>
  <si>
    <t>Dịch vụ trông giữ, chăm sóc trẻ em ngoài giờ</t>
  </si>
  <si>
    <t>Dịch vụ phục vụ, hỗ trợ hoạt động giáo dục khác</t>
  </si>
  <si>
    <t>Dịch vụ vệ sinh trường lớp</t>
  </si>
  <si>
    <t xml:space="preserve">Dịch vụ phục vụ hỗ trợ học tập </t>
  </si>
  <si>
    <t>Dịch vụ phục vụ hỗ trợ học tập và vệ sinh trường lớp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</si>
</sst>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9" x14ac:knownFonts="1">
    <font>
      <sz val="11"/>
      <color theme="1"/>
      <name val="Times New Roman"/>
      <family val="2"/>
      <charset val="163"/>
    </font>
    <font>
      <sz val="11"/>
      <color theme="1"/>
      <name val="Times New Roman"/>
      <family val="2"/>
      <charset val="163"/>
    </font>
    <font>
      <b/>
      <sz val="14"/>
      <color theme="1"/>
      <name val="Times New Roman"/>
      <family val="1"/>
    </font>
    <font>
      <b/>
      <sz val="12"/>
      <color theme="1"/>
      <name val="Times New Roman"/>
      <family val="1"/>
    </font>
    <font>
      <sz val="12"/>
      <color theme="1"/>
      <name val="Times New Roman"/>
      <family val="1"/>
    </font>
    <font>
      <b/>
      <sz val="16"/>
      <color theme="1"/>
      <name val="Times New Roman"/>
      <family val="1"/>
    </font>
    <font>
      <sz val="14"/>
      <color theme="1"/>
      <name val="Times New Roman"/>
      <family val="1"/>
    </font>
    <font>
      <sz val="8"/>
      <name val="Times New Roman"/>
      <family val="2"/>
      <charset val="163"/>
    </font>
    <font>
      <b/>
      <i/>
      <sz val="14"/>
      <color theme="1"/>
      <name val="Times New Roman"/>
      <family val="1"/>
    </font>
  </fonts>
  <fills count="4">
    <fill>
      <patternFill patternType="none"/>
    </fill>
    <fill>
      <patternFill patternType="gray125"/>
    </fill>
    <fill>
      <patternFill patternType="solid">
        <fgColor theme="0" tint="-4.9989318521683403E-2"/>
        <bgColor indexed="64"/>
      </patternFill>
    </fill>
    <fill>
      <patternFill patternType="solid">
        <fgColor theme="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2">
    <xf numFmtId="0" fontId="0" fillId="0" borderId="0"/>
    <xf numFmtId="43" fontId="1" fillId="0" borderId="0" applyFont="0" applyFill="0" applyBorder="0" applyAlignment="0" applyProtection="0"/>
  </cellStyleXfs>
  <cellXfs count="40">
    <xf numFmtId="0" fontId="0" fillId="0" borderId="0" xfId="0"/>
    <xf numFmtId="164" fontId="0" fillId="0" borderId="0" xfId="1" applyNumberFormat="1" applyFont="1"/>
    <xf numFmtId="164" fontId="6" fillId="0" borderId="0" xfId="1" applyNumberFormat="1" applyFont="1" applyAlignment="1">
      <alignment horizontal="center" vertical="center" wrapText="1"/>
    </xf>
    <xf numFmtId="164" fontId="3" fillId="0" borderId="0" xfId="1" applyNumberFormat="1" applyFont="1"/>
    <xf numFmtId="164" fontId="4" fillId="0" borderId="1" xfId="1" applyNumberFormat="1" applyFont="1" applyBorder="1" applyAlignment="1">
      <alignment horizontal="right" vertical="center"/>
    </xf>
    <xf numFmtId="164" fontId="4" fillId="0" borderId="1" xfId="1" applyNumberFormat="1" applyFont="1" applyBorder="1" applyAlignment="1">
      <alignment vertical="center" wrapText="1"/>
    </xf>
    <xf numFmtId="164" fontId="4" fillId="0" borderId="1" xfId="1" applyNumberFormat="1" applyFont="1" applyBorder="1" applyAlignment="1">
      <alignment horizontal="center" vertical="center" wrapText="1"/>
    </xf>
    <xf numFmtId="164" fontId="4" fillId="0" borderId="1" xfId="1" applyNumberFormat="1" applyFont="1" applyBorder="1" applyAlignment="1">
      <alignment horizontal="center" vertical="center"/>
    </xf>
    <xf numFmtId="164" fontId="4" fillId="0" borderId="1" xfId="1" applyNumberFormat="1" applyFont="1" applyBorder="1" applyAlignment="1">
      <alignment horizontal="left" vertical="center" wrapText="1"/>
    </xf>
    <xf numFmtId="164" fontId="3" fillId="2" borderId="1" xfId="1" applyNumberFormat="1" applyFont="1" applyFill="1" applyBorder="1" applyAlignment="1">
      <alignment vertical="center"/>
    </xf>
    <xf numFmtId="164" fontId="3" fillId="2" borderId="1" xfId="1" applyNumberFormat="1" applyFont="1" applyFill="1" applyBorder="1" applyAlignment="1">
      <alignment vertical="center" wrapText="1"/>
    </xf>
    <xf numFmtId="164" fontId="3" fillId="2" borderId="1" xfId="1" applyNumberFormat="1" applyFont="1" applyFill="1" applyBorder="1"/>
    <xf numFmtId="164" fontId="3" fillId="2" borderId="1" xfId="1" applyNumberFormat="1" applyFont="1" applyFill="1" applyBorder="1" applyAlignment="1">
      <alignment horizontal="center" vertical="center"/>
    </xf>
    <xf numFmtId="164" fontId="3" fillId="2" borderId="1" xfId="1" applyNumberFormat="1" applyFont="1" applyFill="1" applyBorder="1" applyAlignment="1">
      <alignment wrapText="1"/>
    </xf>
    <xf numFmtId="164" fontId="4" fillId="2" borderId="1" xfId="1" applyNumberFormat="1" applyFont="1" applyFill="1" applyBorder="1" applyAlignment="1">
      <alignment horizontal="right" vertical="center" wrapText="1"/>
    </xf>
    <xf numFmtId="164" fontId="4" fillId="2" borderId="1" xfId="1" applyNumberFormat="1" applyFont="1" applyFill="1" applyBorder="1"/>
    <xf numFmtId="164" fontId="3" fillId="2" borderId="1" xfId="1" applyNumberFormat="1" applyFont="1" applyFill="1" applyBorder="1" applyAlignment="1">
      <alignment horizontal="right"/>
    </xf>
    <xf numFmtId="164" fontId="4" fillId="0" borderId="0" xfId="1" applyNumberFormat="1" applyFont="1" applyAlignment="1">
      <alignment vertical="center"/>
    </xf>
    <xf numFmtId="164" fontId="4" fillId="2" borderId="1" xfId="1" applyNumberFormat="1" applyFont="1" applyFill="1" applyBorder="1" applyAlignment="1">
      <alignment vertical="center"/>
    </xf>
    <xf numFmtId="164" fontId="3" fillId="2" borderId="1" xfId="1" applyNumberFormat="1" applyFont="1" applyFill="1" applyBorder="1" applyAlignment="1">
      <alignment horizontal="right" vertical="center"/>
    </xf>
    <xf numFmtId="164" fontId="3" fillId="0" borderId="0" xfId="1" applyNumberFormat="1" applyFont="1" applyAlignment="1">
      <alignment vertical="center"/>
    </xf>
    <xf numFmtId="164" fontId="0" fillId="0" borderId="0" xfId="1" applyNumberFormat="1" applyFont="1" applyAlignment="1">
      <alignment vertical="center"/>
    </xf>
    <xf numFmtId="164" fontId="2" fillId="0" borderId="1" xfId="1" applyNumberFormat="1" applyFont="1" applyFill="1" applyBorder="1" applyAlignment="1">
      <alignment horizontal="center" vertical="center" wrapText="1"/>
    </xf>
    <xf numFmtId="0" fontId="4" fillId="0" borderId="1" xfId="0" applyFont="1" applyBorder="1" applyAlignment="1">
      <alignment horizontal="left" vertical="top" wrapText="1"/>
    </xf>
    <xf numFmtId="164" fontId="3" fillId="2" borderId="1" xfId="1" quotePrefix="1" applyNumberFormat="1" applyFont="1" applyFill="1" applyBorder="1" applyAlignment="1">
      <alignment horizontal="center" vertical="center"/>
    </xf>
    <xf numFmtId="164" fontId="3" fillId="3" borderId="1" xfId="1" applyNumberFormat="1" applyFont="1" applyFill="1" applyBorder="1" applyAlignment="1">
      <alignment horizontal="center" vertical="center"/>
    </xf>
    <xf numFmtId="164" fontId="3" fillId="3" borderId="1" xfId="1" applyNumberFormat="1" applyFont="1" applyFill="1" applyBorder="1" applyAlignment="1">
      <alignment vertical="center"/>
    </xf>
    <xf numFmtId="164" fontId="3" fillId="3" borderId="1" xfId="1" applyNumberFormat="1" applyFont="1" applyFill="1" applyBorder="1" applyAlignment="1">
      <alignment vertical="center" wrapText="1"/>
    </xf>
    <xf numFmtId="164" fontId="3" fillId="3" borderId="1" xfId="1" applyNumberFormat="1" applyFont="1" applyFill="1" applyBorder="1" applyAlignment="1">
      <alignment horizontal="center" vertical="center" wrapText="1"/>
    </xf>
    <xf numFmtId="164" fontId="3" fillId="3" borderId="1" xfId="1" applyNumberFormat="1" applyFont="1" applyFill="1" applyBorder="1" applyAlignment="1">
      <alignment horizontal="right" vertical="center" wrapText="1"/>
    </xf>
    <xf numFmtId="164" fontId="3" fillId="3" borderId="0" xfId="1" applyNumberFormat="1" applyFont="1" applyFill="1" applyAlignment="1">
      <alignment vertical="center"/>
    </xf>
    <xf numFmtId="0" fontId="4" fillId="0" borderId="1" xfId="0" applyFont="1" applyBorder="1" applyAlignment="1">
      <alignment horizontal="left" vertical="center" wrapText="1"/>
    </xf>
    <xf numFmtId="164" fontId="5" fillId="0" borderId="0" xfId="1" applyNumberFormat="1" applyFont="1" applyAlignment="1">
      <alignment horizontal="center"/>
    </xf>
    <xf numFmtId="164" fontId="2" fillId="0" borderId="4" xfId="1" applyNumberFormat="1" applyFont="1" applyFill="1" applyBorder="1" applyAlignment="1">
      <alignment horizontal="center" vertical="center" wrapText="1"/>
    </xf>
    <xf numFmtId="164" fontId="2" fillId="0" borderId="5" xfId="1" applyNumberFormat="1" applyFont="1" applyFill="1" applyBorder="1" applyAlignment="1">
      <alignment horizontal="center" vertical="center" wrapText="1"/>
    </xf>
    <xf numFmtId="164" fontId="2" fillId="0" borderId="6" xfId="1" applyNumberFormat="1" applyFont="1" applyFill="1" applyBorder="1" applyAlignment="1">
      <alignment horizontal="center" vertical="center" wrapText="1"/>
    </xf>
    <xf numFmtId="164" fontId="2" fillId="0" borderId="0" xfId="1" applyNumberFormat="1" applyFont="1" applyAlignment="1">
      <alignment horizontal="center" vertical="center" wrapText="1"/>
    </xf>
    <xf numFmtId="164" fontId="2" fillId="0" borderId="2" xfId="1" applyNumberFormat="1" applyFont="1" applyFill="1" applyBorder="1" applyAlignment="1">
      <alignment horizontal="center" vertical="center" wrapText="1"/>
    </xf>
    <xf numFmtId="164" fontId="2" fillId="0" borderId="3" xfId="1" applyNumberFormat="1" applyFont="1" applyFill="1" applyBorder="1" applyAlignment="1">
      <alignment horizontal="center" vertical="center" wrapText="1"/>
    </xf>
    <xf numFmtId="164" fontId="8" fillId="0" borderId="7" xfId="1" applyNumberFormat="1" applyFont="1" applyBorder="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9D360-2A83-4C69-BE9D-8AF210B573B0}">
  <dimension ref="A1:K31"/>
  <sheetViews>
    <sheetView tabSelected="1" topLeftCell="A7" workbookViewId="0">
      <selection activeCell="C34" sqref="C34"/>
    </sheetView>
  </sheetViews>
  <sheetFormatPr defaultColWidth="9.15234375" defaultRowHeight="14.15" x14ac:dyDescent="0.35"/>
  <cols>
    <col min="1" max="1" width="7.69140625" style="1" customWidth="1"/>
    <col min="2" max="2" width="58.15234375" style="1" customWidth="1"/>
    <col min="3" max="3" width="24" style="1" customWidth="1"/>
    <col min="4" max="4" width="11.84375" style="1" customWidth="1"/>
    <col min="5" max="5" width="11.15234375" style="1" customWidth="1"/>
    <col min="6" max="6" width="12.3828125" style="1" bestFit="1" customWidth="1"/>
    <col min="7" max="7" width="14.15234375" style="1" customWidth="1"/>
    <col min="8" max="9" width="11" style="1" customWidth="1"/>
    <col min="10" max="10" width="12.69140625" style="1" customWidth="1"/>
    <col min="11" max="11" width="13.84375" style="1" customWidth="1"/>
    <col min="12" max="16384" width="9.15234375" style="1"/>
  </cols>
  <sheetData>
    <row r="1" spans="1:11" ht="19.75" x14ac:dyDescent="0.45">
      <c r="B1" s="32" t="s">
        <v>2</v>
      </c>
      <c r="C1" s="32"/>
      <c r="D1" s="32"/>
      <c r="E1" s="32"/>
      <c r="F1" s="32"/>
      <c r="G1" s="32"/>
      <c r="H1" s="32"/>
      <c r="I1" s="32"/>
      <c r="J1" s="32"/>
      <c r="K1" s="32"/>
    </row>
    <row r="2" spans="1:11" ht="46.5" customHeight="1" x14ac:dyDescent="0.35">
      <c r="A2" s="36" t="s">
        <v>41</v>
      </c>
      <c r="B2" s="36"/>
      <c r="C2" s="36"/>
      <c r="D2" s="36"/>
      <c r="E2" s="36"/>
      <c r="F2" s="36"/>
      <c r="G2" s="36"/>
      <c r="H2" s="36"/>
      <c r="I2" s="36"/>
      <c r="J2" s="36"/>
      <c r="K2" s="36"/>
    </row>
    <row r="3" spans="1:11" ht="20.25" customHeight="1" x14ac:dyDescent="0.4">
      <c r="A3" s="39" t="s">
        <v>59</v>
      </c>
      <c r="B3" s="39"/>
      <c r="C3" s="39"/>
      <c r="D3" s="39"/>
      <c r="E3" s="39"/>
      <c r="F3" s="39"/>
      <c r="G3" s="39"/>
      <c r="H3" s="39"/>
      <c r="I3" s="39"/>
      <c r="J3" s="39"/>
      <c r="K3" s="39"/>
    </row>
    <row r="4" spans="1:11" s="2" customFormat="1" ht="49.5" customHeight="1" x14ac:dyDescent="0.35">
      <c r="A4" s="37" t="s">
        <v>0</v>
      </c>
      <c r="B4" s="37" t="s">
        <v>48</v>
      </c>
      <c r="C4" s="37" t="s">
        <v>3</v>
      </c>
      <c r="D4" s="33" t="s">
        <v>39</v>
      </c>
      <c r="E4" s="34"/>
      <c r="F4" s="34"/>
      <c r="G4" s="35"/>
      <c r="H4" s="33" t="s">
        <v>40</v>
      </c>
      <c r="I4" s="34"/>
      <c r="J4" s="34"/>
      <c r="K4" s="35"/>
    </row>
    <row r="5" spans="1:11" s="2" customFormat="1" ht="112.5" customHeight="1" x14ac:dyDescent="0.35">
      <c r="A5" s="38"/>
      <c r="B5" s="38"/>
      <c r="C5" s="38"/>
      <c r="D5" s="22" t="s">
        <v>4</v>
      </c>
      <c r="E5" s="22" t="s">
        <v>5</v>
      </c>
      <c r="F5" s="22" t="s">
        <v>6</v>
      </c>
      <c r="G5" s="22" t="s">
        <v>7</v>
      </c>
      <c r="H5" s="22" t="s">
        <v>4</v>
      </c>
      <c r="I5" s="22" t="s">
        <v>5</v>
      </c>
      <c r="J5" s="22" t="s">
        <v>6</v>
      </c>
      <c r="K5" s="22" t="s">
        <v>7</v>
      </c>
    </row>
    <row r="6" spans="1:11" s="3" customFormat="1" ht="15" x14ac:dyDescent="0.35">
      <c r="A6" s="24" t="s">
        <v>10</v>
      </c>
      <c r="B6" s="9" t="s">
        <v>8</v>
      </c>
      <c r="C6" s="10"/>
      <c r="D6" s="11"/>
      <c r="E6" s="11"/>
      <c r="F6" s="11"/>
      <c r="G6" s="11"/>
      <c r="H6" s="11"/>
      <c r="I6" s="11"/>
      <c r="J6" s="11"/>
      <c r="K6" s="11"/>
    </row>
    <row r="7" spans="1:11" s="3" customFormat="1" ht="15" x14ac:dyDescent="0.35">
      <c r="A7" s="12" t="s">
        <v>9</v>
      </c>
      <c r="B7" s="9" t="s">
        <v>11</v>
      </c>
      <c r="C7" s="10"/>
      <c r="D7" s="11"/>
      <c r="E7" s="11"/>
      <c r="F7" s="11"/>
      <c r="G7" s="11"/>
      <c r="H7" s="11"/>
      <c r="I7" s="11"/>
      <c r="J7" s="11"/>
      <c r="K7" s="11"/>
    </row>
    <row r="8" spans="1:11" s="17" customFormat="1" ht="36.75" customHeight="1" x14ac:dyDescent="0.35">
      <c r="A8" s="7" t="s">
        <v>12</v>
      </c>
      <c r="B8" s="31" t="s">
        <v>1</v>
      </c>
      <c r="C8" s="5" t="s">
        <v>42</v>
      </c>
      <c r="D8" s="6">
        <v>12000</v>
      </c>
      <c r="E8" s="6" t="s">
        <v>38</v>
      </c>
      <c r="F8" s="6" t="s">
        <v>38</v>
      </c>
      <c r="G8" s="6" t="s">
        <v>38</v>
      </c>
      <c r="H8" s="6">
        <v>13000</v>
      </c>
      <c r="I8" s="6" t="s">
        <v>38</v>
      </c>
      <c r="J8" s="6" t="s">
        <v>38</v>
      </c>
      <c r="K8" s="6" t="s">
        <v>38</v>
      </c>
    </row>
    <row r="9" spans="1:11" s="17" customFormat="1" ht="36.75" customHeight="1" x14ac:dyDescent="0.35">
      <c r="A9" s="7" t="s">
        <v>13</v>
      </c>
      <c r="B9" s="31" t="s">
        <v>67</v>
      </c>
      <c r="C9" s="5" t="s">
        <v>43</v>
      </c>
      <c r="D9" s="6">
        <f t="shared" ref="D9:D16" si="0">H9*0.9</f>
        <v>27000</v>
      </c>
      <c r="E9" s="6">
        <v>34000</v>
      </c>
      <c r="F9" s="6">
        <v>35000</v>
      </c>
      <c r="G9" s="6" t="s">
        <v>38</v>
      </c>
      <c r="H9" s="6">
        <v>30000</v>
      </c>
      <c r="I9" s="6">
        <v>38000</v>
      </c>
      <c r="J9" s="6">
        <v>39000</v>
      </c>
      <c r="K9" s="6" t="s">
        <v>38</v>
      </c>
    </row>
    <row r="10" spans="1:11" s="17" customFormat="1" ht="36.75" customHeight="1" x14ac:dyDescent="0.35">
      <c r="A10" s="7" t="s">
        <v>14</v>
      </c>
      <c r="B10" s="31" t="s">
        <v>15</v>
      </c>
      <c r="C10" s="5" t="s">
        <v>44</v>
      </c>
      <c r="D10" s="6">
        <f>H10*0.9</f>
        <v>9000</v>
      </c>
      <c r="E10" s="6">
        <v>23000</v>
      </c>
      <c r="F10" s="6">
        <v>23000</v>
      </c>
      <c r="G10" s="6">
        <v>23000</v>
      </c>
      <c r="H10" s="6">
        <v>10000</v>
      </c>
      <c r="I10" s="6">
        <v>25000</v>
      </c>
      <c r="J10" s="6">
        <v>25000</v>
      </c>
      <c r="K10" s="6">
        <v>25000</v>
      </c>
    </row>
    <row r="11" spans="1:11" s="3" customFormat="1" ht="15.45" x14ac:dyDescent="0.4">
      <c r="A11" s="12" t="s">
        <v>17</v>
      </c>
      <c r="B11" s="9" t="s">
        <v>18</v>
      </c>
      <c r="C11" s="13"/>
      <c r="D11" s="14"/>
      <c r="E11" s="14"/>
      <c r="F11" s="14"/>
      <c r="G11" s="15"/>
      <c r="H11" s="16"/>
      <c r="I11" s="14"/>
      <c r="J11" s="14"/>
      <c r="K11" s="11"/>
    </row>
    <row r="12" spans="1:11" s="17" customFormat="1" ht="36.75" customHeight="1" x14ac:dyDescent="0.35">
      <c r="A12" s="7" t="s">
        <v>19</v>
      </c>
      <c r="B12" s="31" t="s">
        <v>21</v>
      </c>
      <c r="C12" s="5" t="s">
        <v>45</v>
      </c>
      <c r="D12" s="6">
        <v>113000</v>
      </c>
      <c r="E12" s="6" t="s">
        <v>38</v>
      </c>
      <c r="F12" s="6" t="s">
        <v>38</v>
      </c>
      <c r="G12" s="6" t="s">
        <v>38</v>
      </c>
      <c r="H12" s="6">
        <v>125000</v>
      </c>
      <c r="I12" s="6" t="s">
        <v>38</v>
      </c>
      <c r="J12" s="6" t="s">
        <v>38</v>
      </c>
      <c r="K12" s="6" t="s">
        <v>38</v>
      </c>
    </row>
    <row r="13" spans="1:11" s="17" customFormat="1" ht="36.75" customHeight="1" x14ac:dyDescent="0.35">
      <c r="A13" s="7" t="s">
        <v>20</v>
      </c>
      <c r="B13" s="31" t="s">
        <v>22</v>
      </c>
      <c r="C13" s="5" t="s">
        <v>44</v>
      </c>
      <c r="D13" s="6">
        <v>33000</v>
      </c>
      <c r="E13" s="6">
        <f t="shared" ref="E13:E16" si="1">I13*0.9</f>
        <v>189000</v>
      </c>
      <c r="F13" s="6">
        <f t="shared" ref="F13:F16" si="2">J13*0.9</f>
        <v>189000</v>
      </c>
      <c r="G13" s="6" t="s">
        <v>38</v>
      </c>
      <c r="H13" s="6">
        <v>33000</v>
      </c>
      <c r="I13" s="6">
        <v>210000</v>
      </c>
      <c r="J13" s="6">
        <v>210000</v>
      </c>
      <c r="K13" s="6" t="s">
        <v>38</v>
      </c>
    </row>
    <row r="14" spans="1:11" s="17" customFormat="1" ht="36.75" customHeight="1" x14ac:dyDescent="0.35">
      <c r="A14" s="7" t="s">
        <v>23</v>
      </c>
      <c r="B14" s="31" t="s">
        <v>68</v>
      </c>
      <c r="C14" s="5" t="s">
        <v>44</v>
      </c>
      <c r="D14" s="6">
        <v>117000</v>
      </c>
      <c r="E14" s="6" t="s">
        <v>38</v>
      </c>
      <c r="F14" s="6" t="s">
        <v>38</v>
      </c>
      <c r="G14" s="6" t="s">
        <v>38</v>
      </c>
      <c r="H14" s="6">
        <v>130000</v>
      </c>
      <c r="I14" s="6" t="s">
        <v>38</v>
      </c>
      <c r="J14" s="6" t="s">
        <v>38</v>
      </c>
      <c r="K14" s="6" t="s">
        <v>38</v>
      </c>
    </row>
    <row r="15" spans="1:11" s="3" customFormat="1" ht="15.45" x14ac:dyDescent="0.4">
      <c r="A15" s="12" t="s">
        <v>24</v>
      </c>
      <c r="B15" s="9" t="s">
        <v>25</v>
      </c>
      <c r="C15" s="13"/>
      <c r="D15" s="14"/>
      <c r="E15" s="14"/>
      <c r="F15" s="14"/>
      <c r="G15" s="15"/>
      <c r="H15" s="16"/>
      <c r="I15" s="14"/>
      <c r="J15" s="14"/>
      <c r="K15" s="11"/>
    </row>
    <row r="16" spans="1:11" s="17" customFormat="1" ht="36.75" customHeight="1" x14ac:dyDescent="0.35">
      <c r="A16" s="7" t="s">
        <v>26</v>
      </c>
      <c r="B16" s="31" t="s">
        <v>28</v>
      </c>
      <c r="C16" s="5" t="s">
        <v>46</v>
      </c>
      <c r="D16" s="6">
        <f t="shared" si="0"/>
        <v>9000</v>
      </c>
      <c r="E16" s="6">
        <f t="shared" si="1"/>
        <v>9000</v>
      </c>
      <c r="F16" s="6">
        <f t="shared" si="2"/>
        <v>9000</v>
      </c>
      <c r="G16" s="6">
        <f t="shared" ref="G16" si="3">K16*0.9</f>
        <v>9000</v>
      </c>
      <c r="H16" s="6">
        <v>10000</v>
      </c>
      <c r="I16" s="6">
        <v>10000</v>
      </c>
      <c r="J16" s="6">
        <v>10000</v>
      </c>
      <c r="K16" s="6">
        <v>10000</v>
      </c>
    </row>
    <row r="17" spans="1:11" s="17" customFormat="1" ht="36.75" customHeight="1" x14ac:dyDescent="0.35">
      <c r="A17" s="7" t="s">
        <v>27</v>
      </c>
      <c r="B17" s="31" t="s">
        <v>29</v>
      </c>
      <c r="C17" s="5" t="s">
        <v>46</v>
      </c>
      <c r="D17" s="6">
        <v>7000</v>
      </c>
      <c r="E17" s="6">
        <v>7000</v>
      </c>
      <c r="F17" s="6">
        <v>7000</v>
      </c>
      <c r="G17" s="6">
        <v>7000</v>
      </c>
      <c r="H17" s="6">
        <v>8000</v>
      </c>
      <c r="I17" s="6">
        <v>8000</v>
      </c>
      <c r="J17" s="6">
        <v>8000</v>
      </c>
      <c r="K17" s="6">
        <v>8000</v>
      </c>
    </row>
    <row r="18" spans="1:11" s="3" customFormat="1" ht="15.45" x14ac:dyDescent="0.4">
      <c r="A18" s="12" t="s">
        <v>30</v>
      </c>
      <c r="B18" s="9" t="s">
        <v>69</v>
      </c>
      <c r="C18" s="13"/>
      <c r="D18" s="14">
        <f t="shared" ref="D18" si="4">H18*0.9</f>
        <v>0</v>
      </c>
      <c r="E18" s="14">
        <f t="shared" ref="E18" si="5">I18*0.9</f>
        <v>0</v>
      </c>
      <c r="F18" s="14">
        <f t="shared" ref="F18" si="6">J18*0.9</f>
        <v>0</v>
      </c>
      <c r="G18" s="15">
        <f t="shared" ref="G18" si="7">K18*0.9</f>
        <v>0</v>
      </c>
      <c r="H18" s="16"/>
      <c r="I18" s="14"/>
      <c r="J18" s="14"/>
      <c r="K18" s="11"/>
    </row>
    <row r="19" spans="1:11" s="17" customFormat="1" ht="36.75" customHeight="1" x14ac:dyDescent="0.35">
      <c r="A19" s="7" t="s">
        <v>31</v>
      </c>
      <c r="B19" s="31" t="s">
        <v>47</v>
      </c>
      <c r="C19" s="5" t="s">
        <v>53</v>
      </c>
      <c r="D19" s="6">
        <v>10000</v>
      </c>
      <c r="E19" s="6" t="s">
        <v>38</v>
      </c>
      <c r="F19" s="6" t="s">
        <v>38</v>
      </c>
      <c r="G19" s="6" t="s">
        <v>38</v>
      </c>
      <c r="H19" s="6">
        <v>11000</v>
      </c>
      <c r="I19" s="6" t="s">
        <v>38</v>
      </c>
      <c r="J19" s="6" t="s">
        <v>38</v>
      </c>
      <c r="K19" s="6" t="s">
        <v>38</v>
      </c>
    </row>
    <row r="20" spans="1:11" s="17" customFormat="1" ht="36.75" customHeight="1" x14ac:dyDescent="0.35">
      <c r="A20" s="7" t="s">
        <v>32</v>
      </c>
      <c r="B20" s="31" t="s">
        <v>36</v>
      </c>
      <c r="C20" s="5" t="s">
        <v>42</v>
      </c>
      <c r="D20" s="6">
        <v>80000</v>
      </c>
      <c r="E20" s="6" t="s">
        <v>38</v>
      </c>
      <c r="F20" s="6" t="s">
        <v>38</v>
      </c>
      <c r="G20" s="6" t="s">
        <v>38</v>
      </c>
      <c r="H20" s="6">
        <v>88000</v>
      </c>
      <c r="I20" s="6" t="s">
        <v>38</v>
      </c>
      <c r="J20" s="6" t="s">
        <v>38</v>
      </c>
      <c r="K20" s="6" t="s">
        <v>38</v>
      </c>
    </row>
    <row r="21" spans="1:11" s="3" customFormat="1" ht="49.5" customHeight="1" x14ac:dyDescent="0.4">
      <c r="A21" s="24" t="s">
        <v>33</v>
      </c>
      <c r="B21" s="10" t="s">
        <v>70</v>
      </c>
      <c r="C21" s="13"/>
      <c r="D21" s="14"/>
      <c r="E21" s="14"/>
      <c r="F21" s="14"/>
      <c r="G21" s="15"/>
      <c r="H21" s="16"/>
      <c r="I21" s="14"/>
      <c r="J21" s="14"/>
      <c r="K21" s="11"/>
    </row>
    <row r="22" spans="1:11" s="3" customFormat="1" ht="21.75" customHeight="1" x14ac:dyDescent="0.4">
      <c r="A22" s="12" t="s">
        <v>34</v>
      </c>
      <c r="B22" s="10" t="s">
        <v>73</v>
      </c>
      <c r="C22" s="13"/>
      <c r="D22" s="14"/>
      <c r="E22" s="14"/>
      <c r="F22" s="14"/>
      <c r="G22" s="15"/>
      <c r="H22" s="16"/>
      <c r="I22" s="14"/>
      <c r="J22" s="14"/>
      <c r="K22" s="11"/>
    </row>
    <row r="23" spans="1:11" s="17" customFormat="1" ht="36.75" customHeight="1" x14ac:dyDescent="0.35">
      <c r="A23" s="7" t="s">
        <v>54</v>
      </c>
      <c r="B23" s="31" t="s">
        <v>72</v>
      </c>
      <c r="C23" s="5" t="s">
        <v>16</v>
      </c>
      <c r="D23" s="6" t="s">
        <v>38</v>
      </c>
      <c r="E23" s="6">
        <v>21000</v>
      </c>
      <c r="F23" s="6">
        <v>23000</v>
      </c>
      <c r="G23" s="6">
        <f>K23*0.9</f>
        <v>27000</v>
      </c>
      <c r="H23" s="6" t="s">
        <v>38</v>
      </c>
      <c r="I23" s="6">
        <v>23000</v>
      </c>
      <c r="J23" s="6">
        <v>25000</v>
      </c>
      <c r="K23" s="6">
        <v>30000</v>
      </c>
    </row>
    <row r="24" spans="1:11" s="17" customFormat="1" ht="48.75" customHeight="1" x14ac:dyDescent="0.35">
      <c r="A24" s="7" t="s">
        <v>55</v>
      </c>
      <c r="B24" s="31" t="s">
        <v>71</v>
      </c>
      <c r="C24" s="5" t="s">
        <v>44</v>
      </c>
      <c r="D24" s="6">
        <v>7000</v>
      </c>
      <c r="E24" s="6">
        <v>19000</v>
      </c>
      <c r="F24" s="6">
        <v>23000</v>
      </c>
      <c r="G24" s="6">
        <v>23000</v>
      </c>
      <c r="H24" s="6">
        <v>8000</v>
      </c>
      <c r="I24" s="6">
        <v>21000</v>
      </c>
      <c r="J24" s="6">
        <v>25000</v>
      </c>
      <c r="K24" s="6">
        <v>25000</v>
      </c>
    </row>
    <row r="25" spans="1:11" s="30" customFormat="1" ht="21" customHeight="1" x14ac:dyDescent="0.35">
      <c r="A25" s="25" t="s">
        <v>35</v>
      </c>
      <c r="B25" s="26" t="s">
        <v>60</v>
      </c>
      <c r="C25" s="27"/>
      <c r="D25" s="28"/>
      <c r="E25" s="29"/>
      <c r="F25" s="29"/>
      <c r="G25" s="26"/>
      <c r="H25" s="28"/>
      <c r="I25" s="26"/>
      <c r="J25" s="26"/>
      <c r="K25" s="26"/>
    </row>
    <row r="26" spans="1:11" s="17" customFormat="1" ht="36.75" customHeight="1" x14ac:dyDescent="0.35">
      <c r="A26" s="7" t="s">
        <v>56</v>
      </c>
      <c r="B26" s="23" t="s">
        <v>57</v>
      </c>
      <c r="C26" s="5" t="s">
        <v>58</v>
      </c>
      <c r="D26" s="6">
        <v>207000</v>
      </c>
      <c r="E26" s="6" t="s">
        <v>38</v>
      </c>
      <c r="F26" s="6" t="s">
        <v>38</v>
      </c>
      <c r="G26" s="6" t="s">
        <v>38</v>
      </c>
      <c r="H26" s="6">
        <v>230000</v>
      </c>
      <c r="I26" s="6" t="s">
        <v>38</v>
      </c>
      <c r="J26" s="6" t="s">
        <v>38</v>
      </c>
      <c r="K26" s="6" t="s">
        <v>38</v>
      </c>
    </row>
    <row r="27" spans="1:11" s="20" customFormat="1" ht="36.75" customHeight="1" x14ac:dyDescent="0.35">
      <c r="A27" s="12" t="s">
        <v>61</v>
      </c>
      <c r="B27" s="10" t="s">
        <v>66</v>
      </c>
      <c r="C27" s="10"/>
      <c r="D27" s="14"/>
      <c r="E27" s="14"/>
      <c r="F27" s="14"/>
      <c r="G27" s="18"/>
      <c r="H27" s="19"/>
      <c r="I27" s="14"/>
      <c r="J27" s="14"/>
      <c r="K27" s="9"/>
    </row>
    <row r="28" spans="1:11" s="21" customFormat="1" ht="75.75" customHeight="1" x14ac:dyDescent="0.35">
      <c r="A28" s="7" t="s">
        <v>62</v>
      </c>
      <c r="B28" s="8" t="s">
        <v>51</v>
      </c>
      <c r="C28" s="5" t="s">
        <v>37</v>
      </c>
      <c r="D28" s="6" t="s">
        <v>38</v>
      </c>
      <c r="E28" s="4">
        <v>22000</v>
      </c>
      <c r="F28" s="4">
        <f>I28</f>
        <v>22000</v>
      </c>
      <c r="G28" s="4">
        <f>J28</f>
        <v>22000</v>
      </c>
      <c r="H28" s="6" t="s">
        <v>38</v>
      </c>
      <c r="I28" s="4">
        <v>22000</v>
      </c>
      <c r="J28" s="4">
        <v>22000</v>
      </c>
      <c r="K28" s="4">
        <v>22000</v>
      </c>
    </row>
    <row r="29" spans="1:11" ht="79.5" customHeight="1" x14ac:dyDescent="0.35">
      <c r="A29" s="4" t="s">
        <v>63</v>
      </c>
      <c r="B29" s="8" t="s">
        <v>52</v>
      </c>
      <c r="C29" s="5" t="s">
        <v>37</v>
      </c>
      <c r="D29" s="6" t="s">
        <v>38</v>
      </c>
      <c r="E29" s="4">
        <v>25000</v>
      </c>
      <c r="F29" s="4">
        <v>25000</v>
      </c>
      <c r="G29" s="4">
        <f>J29</f>
        <v>25000</v>
      </c>
      <c r="H29" s="6" t="s">
        <v>38</v>
      </c>
      <c r="I29" s="4">
        <v>25000</v>
      </c>
      <c r="J29" s="4">
        <v>25000</v>
      </c>
      <c r="K29" s="4">
        <v>25000</v>
      </c>
    </row>
    <row r="30" spans="1:11" ht="81.75" customHeight="1" x14ac:dyDescent="0.35">
      <c r="A30" s="7" t="s">
        <v>64</v>
      </c>
      <c r="B30" s="23" t="s">
        <v>50</v>
      </c>
      <c r="C30" s="5" t="s">
        <v>37</v>
      </c>
      <c r="D30" s="6" t="s">
        <v>38</v>
      </c>
      <c r="E30" s="4">
        <v>28000</v>
      </c>
      <c r="F30" s="4">
        <v>28000</v>
      </c>
      <c r="G30" s="4">
        <v>28000</v>
      </c>
      <c r="H30" s="6" t="s">
        <v>38</v>
      </c>
      <c r="I30" s="4">
        <v>28000</v>
      </c>
      <c r="J30" s="4">
        <v>28000</v>
      </c>
      <c r="K30" s="4">
        <v>28000</v>
      </c>
    </row>
    <row r="31" spans="1:11" ht="72.75" customHeight="1" x14ac:dyDescent="0.35">
      <c r="A31" s="4" t="s">
        <v>65</v>
      </c>
      <c r="B31" s="23" t="s">
        <v>49</v>
      </c>
      <c r="C31" s="5" t="s">
        <v>37</v>
      </c>
      <c r="D31" s="6" t="s">
        <v>38</v>
      </c>
      <c r="E31" s="4">
        <v>22000</v>
      </c>
      <c r="F31" s="4">
        <v>22000</v>
      </c>
      <c r="G31" s="4">
        <v>22000</v>
      </c>
      <c r="H31" s="6" t="s">
        <v>38</v>
      </c>
      <c r="I31" s="4">
        <v>22000</v>
      </c>
      <c r="J31" s="4">
        <v>22000</v>
      </c>
      <c r="K31" s="4">
        <v>22000</v>
      </c>
    </row>
  </sheetData>
  <mergeCells count="8">
    <mergeCell ref="B1:K1"/>
    <mergeCell ref="D4:G4"/>
    <mergeCell ref="H4:K4"/>
    <mergeCell ref="A2:K2"/>
    <mergeCell ref="A4:A5"/>
    <mergeCell ref="B4:B5"/>
    <mergeCell ref="C4:C5"/>
    <mergeCell ref="A3:K3"/>
  </mergeCells>
  <phoneticPr fontId="7" type="noConversion"/>
  <pageMargins left="0.51181102362204722" right="0" top="0.55118110236220474" bottom="0.55118110236220474"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Phụ lục danh mục thu</vt:lpstr>
      <vt:lpstr>'Phụ lục danh mục thu'!Print_Titles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Bền Bùi</dc:creator>
  <cp:lastModifiedBy>Dương Nguyễn</cp:lastModifiedBy>
  <cp:lastPrinted>2026-10-23T06:44:04Z</cp:lastPrinted>
  <dcterms:created xsi:type="dcterms:W3CDTF">2026-10-05T09:20:31Z</dcterms:created>
  <dcterms:modified xsi:type="dcterms:W3CDTF">2026-10-24T08:58:28Z</dcterms:modified>
</cp:coreProperties>
</file>