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E:\2026\xây dựng Nghị quyết\PHI THAM DINH\XD PHÍ THẨM ĐỊNH\"/>
    </mc:Choice>
  </mc:AlternateContent>
  <xr:revisionPtr revIDLastSave="0" documentId="13_ncr:1_{09879E5D-9814-4167-B70A-A1D04BD05B9A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PL dự toán thu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3" l="1"/>
  <c r="H14" i="3"/>
  <c r="G12" i="3"/>
  <c r="H13" i="3"/>
  <c r="G13" i="3"/>
  <c r="G10" i="3"/>
  <c r="G9" i="3"/>
  <c r="H12" i="3"/>
  <c r="H10" i="3"/>
  <c r="H9" i="3"/>
</calcChain>
</file>

<file path=xl/sharedStrings.xml><?xml version="1.0" encoding="utf-8"?>
<sst xmlns="http://schemas.openxmlformats.org/spreadsheetml/2006/main" count="27" uniqueCount="20">
  <si>
    <t>Stt</t>
  </si>
  <si>
    <t>Nội dung</t>
  </si>
  <si>
    <t>Đơn vị tính</t>
  </si>
  <si>
    <t xml:space="preserve">Số lượng </t>
  </si>
  <si>
    <t>I</t>
  </si>
  <si>
    <t>II</t>
  </si>
  <si>
    <t>Phụ lục 1</t>
  </si>
  <si>
    <t>Thành tiền</t>
  </si>
  <si>
    <t>Mức thu</t>
  </si>
  <si>
    <t>DỰ TOÁN THU NĂM 2026</t>
  </si>
  <si>
    <t>Phí thẩm định cấp giấy chứng nhận quyền sử dụng đất lần đầu trên địa bàn tỉnh Đồng Nai</t>
  </si>
  <si>
    <t>CẤP LẦN ĐẦU GIẤY CHỨNG NHẬN ĐỐI VỚI HỘ GIA ĐÌNH, CÁ NHÂN</t>
  </si>
  <si>
    <t>Cấp giấy chứng nhận về quyền sử dụng đất</t>
  </si>
  <si>
    <t xml:space="preserve">Cấp giấy chứng nhận đối với cả đất và tài sản gắn liền với đất </t>
  </si>
  <si>
    <t>CẤP LẦN ĐẦU GIẤY CHỨNG NHẬN ĐỐI VỚI TỔ CHỨC</t>
  </si>
  <si>
    <t>Hồ sơ/Thửa/GCN</t>
  </si>
  <si>
    <t>Trực tiếp</t>
  </si>
  <si>
    <t>Trực tuyến</t>
  </si>
  <si>
    <t>Tổng cộng</t>
  </si>
  <si>
    <t>Đơn vị tính: Đồng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</si>
</sst>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(* #,##0_);_(* \(#,##0\);_(* &quot;-&quot;_);_(@_)"/>
  </numFmts>
  <fonts count="8" x14ac:knownFonts="1">
    <font>
      <sz val="10"/>
      <color rgb="FF000000"/>
      <name val="Arial"/>
      <scheme val="minor"/>
    </font>
    <font>
      <sz val="14"/>
      <color rgb="FF000000"/>
      <name val="Times New Roman"/>
      <family val="1"/>
    </font>
    <font>
      <sz val="10"/>
      <name val="Arial"/>
      <family val="2"/>
    </font>
    <font>
      <b/>
      <sz val="14"/>
      <color rgb="FF000000"/>
      <name val="Times New Roman"/>
      <family val="1"/>
    </font>
    <font>
      <b/>
      <sz val="15"/>
      <color rgb="FF000000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i/>
      <sz val="13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1"/>
    <xf numFmtId="0" fontId="2" fillId="0" borderId="1"/>
    <xf numFmtId="41" fontId="2" fillId="0" borderId="1" applyFont="0" applyFill="0" applyBorder="0" applyAlignment="0" applyProtection="0"/>
  </cellStyleXfs>
  <cellXfs count="28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6" fillId="0" borderId="3" xfId="1" applyFont="1" applyBorder="1" applyAlignment="1">
      <alignment horizontal="left" vertical="center" wrapText="1"/>
    </xf>
    <xf numFmtId="41" fontId="6" fillId="0" borderId="3" xfId="3" applyFont="1" applyFill="1" applyBorder="1" applyAlignment="1">
      <alignment horizontal="center" vertical="center"/>
    </xf>
    <xf numFmtId="41" fontId="5" fillId="0" borderId="3" xfId="3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41" fontId="5" fillId="0" borderId="3" xfId="3" applyFont="1" applyFill="1" applyBorder="1" applyAlignment="1">
      <alignment horizontal="center" vertical="center" wrapText="1"/>
    </xf>
    <xf numFmtId="0" fontId="5" fillId="0" borderId="3" xfId="1" applyFont="1" applyBorder="1" applyAlignment="1">
      <alignment horizontal="left" vertical="center" wrapText="1"/>
    </xf>
    <xf numFmtId="0" fontId="3" fillId="0" borderId="3" xfId="0" applyFont="1" applyBorder="1" applyAlignment="1">
      <alignment vertical="center" wrapText="1"/>
    </xf>
    <xf numFmtId="0" fontId="0" fillId="0" borderId="3" xfId="0" applyBorder="1"/>
    <xf numFmtId="0" fontId="1" fillId="0" borderId="3" xfId="0" applyFont="1" applyBorder="1" applyAlignment="1">
      <alignment horizontal="center" vertical="center" wrapText="1"/>
    </xf>
    <xf numFmtId="3" fontId="1" fillId="0" borderId="3" xfId="0" applyNumberFormat="1" applyFont="1" applyBorder="1" applyAlignment="1">
      <alignment horizontal="center" vertical="center" wrapText="1"/>
    </xf>
    <xf numFmtId="41" fontId="1" fillId="0" borderId="3" xfId="0" applyNumberFormat="1" applyFont="1" applyBorder="1" applyAlignment="1">
      <alignment horizontal="left" vertical="center" wrapText="1"/>
    </xf>
    <xf numFmtId="0" fontId="1" fillId="0" borderId="6" xfId="0" applyFont="1" applyBorder="1" applyAlignment="1">
      <alignment horizontal="center" vertical="center" wrapText="1"/>
    </xf>
    <xf numFmtId="0" fontId="6" fillId="0" borderId="6" xfId="1" applyFont="1" applyBorder="1" applyAlignment="1">
      <alignment horizontal="left" vertical="center" wrapText="1"/>
    </xf>
    <xf numFmtId="41" fontId="6" fillId="0" borderId="6" xfId="3" applyFont="1" applyFill="1" applyBorder="1" applyAlignment="1">
      <alignment horizontal="center" vertical="center"/>
    </xf>
    <xf numFmtId="3" fontId="1" fillId="0" borderId="6" xfId="0" applyNumberFormat="1" applyFont="1" applyBorder="1" applyAlignment="1">
      <alignment horizontal="center" vertical="center" wrapText="1"/>
    </xf>
    <xf numFmtId="41" fontId="1" fillId="0" borderId="6" xfId="0" applyNumberFormat="1" applyFont="1" applyBorder="1" applyAlignment="1">
      <alignment horizontal="left" vertical="center" wrapText="1"/>
    </xf>
    <xf numFmtId="0" fontId="0" fillId="0" borderId="7" xfId="0" applyBorder="1"/>
    <xf numFmtId="0" fontId="3" fillId="0" borderId="7" xfId="0" applyFont="1" applyBorder="1"/>
    <xf numFmtId="41" fontId="3" fillId="0" borderId="7" xfId="0" applyNumberFormat="1" applyFont="1" applyBorder="1"/>
    <xf numFmtId="0" fontId="7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</cellXfs>
  <cellStyles count="4">
    <cellStyle name="Comma [0] 2" xfId="3" xr:uid="{317FAA1F-EE86-4DC7-A77C-07DDA992B0DD}"/>
    <cellStyle name="Normal" xfId="0" builtinId="0"/>
    <cellStyle name="Normal 2" xfId="1" xr:uid="{E740A13A-D155-49D5-ABAD-B58810AAB3C2}"/>
    <cellStyle name="Normal 2 6" xfId="2" xr:uid="{93A90C15-4B29-4D3F-9DC4-6EAB15235CA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BA852E-5FCB-4D8D-B91D-064119008572}">
  <dimension ref="A2:H14"/>
  <sheetViews>
    <sheetView tabSelected="1" topLeftCell="A6" zoomScaleNormal="100" workbookViewId="0">
      <selection activeCell="F16" sqref="F16"/>
    </sheetView>
  </sheetViews>
  <sheetFormatPr defaultRowHeight="12.75" x14ac:dyDescent="0.2"/>
  <cols>
    <col min="2" max="2" width="50.5703125" customWidth="1"/>
    <col min="3" max="3" width="22.5703125" customWidth="1"/>
    <col min="4" max="4" width="14.28515625" customWidth="1"/>
    <col min="5" max="6" width="18.5703125" customWidth="1"/>
    <col min="7" max="7" width="19.42578125" customWidth="1"/>
    <col min="8" max="8" width="20.5703125" customWidth="1"/>
  </cols>
  <sheetData>
    <row r="2" spans="1:8" ht="19.5" x14ac:dyDescent="0.2">
      <c r="A2" s="23" t="s">
        <v>6</v>
      </c>
      <c r="B2" s="23"/>
      <c r="C2" s="23"/>
      <c r="D2" s="23"/>
      <c r="E2" s="23"/>
      <c r="F2" s="23"/>
      <c r="G2" s="23"/>
      <c r="H2" s="23"/>
    </row>
    <row r="3" spans="1:8" ht="19.5" x14ac:dyDescent="0.2">
      <c r="A3" s="23" t="s">
        <v>9</v>
      </c>
      <c r="B3" s="23"/>
      <c r="C3" s="23"/>
      <c r="D3" s="23"/>
      <c r="E3" s="23"/>
      <c r="F3" s="23"/>
      <c r="G3" s="23"/>
      <c r="H3" s="23"/>
    </row>
    <row r="4" spans="1:8" ht="30" customHeight="1" x14ac:dyDescent="0.2">
      <c r="A4" s="22" t="s">
        <v>10</v>
      </c>
      <c r="B4" s="22"/>
      <c r="C4" s="22"/>
      <c r="D4" s="22"/>
      <c r="E4" s="22"/>
      <c r="F4" s="22"/>
      <c r="G4" s="22"/>
      <c r="H4" s="22"/>
    </row>
    <row r="5" spans="1:8" ht="25.5" customHeight="1" x14ac:dyDescent="0.25">
      <c r="A5" s="1"/>
      <c r="B5" s="1"/>
      <c r="C5" s="1"/>
      <c r="D5" s="1"/>
      <c r="E5" s="1"/>
      <c r="F5" s="1"/>
      <c r="G5" s="1"/>
      <c r="H5" s="21" t="s">
        <v>19</v>
      </c>
    </row>
    <row r="6" spans="1:8" ht="70.150000000000006" customHeight="1" x14ac:dyDescent="0.2">
      <c r="A6" s="26" t="s">
        <v>0</v>
      </c>
      <c r="B6" s="26" t="s">
        <v>1</v>
      </c>
      <c r="C6" s="26" t="s">
        <v>2</v>
      </c>
      <c r="D6" s="26" t="s">
        <v>3</v>
      </c>
      <c r="E6" s="24" t="s">
        <v>8</v>
      </c>
      <c r="F6" s="25"/>
      <c r="G6" s="24" t="s">
        <v>7</v>
      </c>
      <c r="H6" s="25"/>
    </row>
    <row r="7" spans="1:8" ht="47.25" customHeight="1" x14ac:dyDescent="0.2">
      <c r="A7" s="27"/>
      <c r="B7" s="27"/>
      <c r="C7" s="27"/>
      <c r="D7" s="27"/>
      <c r="E7" s="6" t="s">
        <v>16</v>
      </c>
      <c r="F7" s="6" t="s">
        <v>17</v>
      </c>
      <c r="G7" s="6" t="s">
        <v>16</v>
      </c>
      <c r="H7" s="6" t="s">
        <v>17</v>
      </c>
    </row>
    <row r="8" spans="1:8" ht="45" customHeight="1" x14ac:dyDescent="0.2">
      <c r="A8" s="5" t="s">
        <v>4</v>
      </c>
      <c r="B8" s="7" t="s">
        <v>11</v>
      </c>
      <c r="C8" s="8"/>
      <c r="D8" s="8"/>
      <c r="E8" s="8"/>
      <c r="F8" s="8"/>
      <c r="G8" s="8"/>
      <c r="H8" s="9"/>
    </row>
    <row r="9" spans="1:8" ht="58.5" customHeight="1" x14ac:dyDescent="0.2">
      <c r="A9" s="10">
        <v>1</v>
      </c>
      <c r="B9" s="2" t="s">
        <v>12</v>
      </c>
      <c r="C9" s="3" t="s">
        <v>15</v>
      </c>
      <c r="D9" s="11">
        <v>480</v>
      </c>
      <c r="E9" s="3">
        <v>1207000</v>
      </c>
      <c r="F9" s="3">
        <v>1147000</v>
      </c>
      <c r="G9" s="12">
        <f>D9*E9</f>
        <v>579360000</v>
      </c>
      <c r="H9" s="12">
        <f>D9*F9</f>
        <v>550560000</v>
      </c>
    </row>
    <row r="10" spans="1:8" ht="58.5" customHeight="1" x14ac:dyDescent="0.2">
      <c r="A10" s="10">
        <v>2</v>
      </c>
      <c r="B10" s="2" t="s">
        <v>13</v>
      </c>
      <c r="C10" s="3" t="s">
        <v>15</v>
      </c>
      <c r="D10" s="11">
        <v>30</v>
      </c>
      <c r="E10" s="3">
        <v>1760000</v>
      </c>
      <c r="F10" s="3">
        <v>1672000</v>
      </c>
      <c r="G10" s="12">
        <f>D10*E10</f>
        <v>52800000</v>
      </c>
      <c r="H10" s="12">
        <f>D10*F10</f>
        <v>50160000</v>
      </c>
    </row>
    <row r="11" spans="1:8" ht="39.75" customHeight="1" x14ac:dyDescent="0.2">
      <c r="A11" s="5" t="s">
        <v>5</v>
      </c>
      <c r="B11" s="7" t="s">
        <v>14</v>
      </c>
      <c r="C11" s="8"/>
      <c r="D11" s="8"/>
      <c r="E11" s="3"/>
      <c r="F11" s="4"/>
      <c r="G11" s="12"/>
      <c r="H11" s="12"/>
    </row>
    <row r="12" spans="1:8" ht="52.5" customHeight="1" x14ac:dyDescent="0.2">
      <c r="A12" s="10">
        <v>1</v>
      </c>
      <c r="B12" s="2" t="s">
        <v>12</v>
      </c>
      <c r="C12" s="3" t="s">
        <v>15</v>
      </c>
      <c r="D12" s="11">
        <v>380</v>
      </c>
      <c r="E12" s="3">
        <v>1808000</v>
      </c>
      <c r="F12" s="3">
        <v>1718000</v>
      </c>
      <c r="G12" s="12">
        <f>D12*E12</f>
        <v>687040000</v>
      </c>
      <c r="H12" s="12">
        <f t="shared" ref="H12:H13" si="0">D12*F12</f>
        <v>652840000</v>
      </c>
    </row>
    <row r="13" spans="1:8" ht="48" customHeight="1" x14ac:dyDescent="0.2">
      <c r="A13" s="13">
        <v>2</v>
      </c>
      <c r="B13" s="14" t="s">
        <v>13</v>
      </c>
      <c r="C13" s="15" t="s">
        <v>15</v>
      </c>
      <c r="D13" s="16">
        <v>5</v>
      </c>
      <c r="E13" s="15">
        <v>2854000</v>
      </c>
      <c r="F13" s="15">
        <v>2711000</v>
      </c>
      <c r="G13" s="17">
        <f t="shared" ref="G13" si="1">D13*E13</f>
        <v>14270000</v>
      </c>
      <c r="H13" s="17">
        <f t="shared" si="0"/>
        <v>13555000</v>
      </c>
    </row>
    <row r="14" spans="1:8" ht="38.25" customHeight="1" x14ac:dyDescent="0.3">
      <c r="A14" s="18"/>
      <c r="B14" s="19" t="s">
        <v>18</v>
      </c>
      <c r="C14" s="18"/>
      <c r="D14" s="18"/>
      <c r="E14" s="20"/>
      <c r="F14" s="20"/>
      <c r="G14" s="20">
        <f t="shared" ref="F14:H14" si="2">SUM(G9:G13)</f>
        <v>1333470000</v>
      </c>
      <c r="H14" s="20">
        <f t="shared" si="2"/>
        <v>1267115000</v>
      </c>
    </row>
  </sheetData>
  <mergeCells count="9">
    <mergeCell ref="A4:H4"/>
    <mergeCell ref="A2:H2"/>
    <mergeCell ref="A3:H3"/>
    <mergeCell ref="E6:F6"/>
    <mergeCell ref="G6:H6"/>
    <mergeCell ref="B6:B7"/>
    <mergeCell ref="A6:A7"/>
    <mergeCell ref="C6:C7"/>
    <mergeCell ref="D6:D7"/>
  </mergeCells>
  <pageMargins left="0.7" right="0.7" top="0.75" bottom="0.75" header="0.3" footer="0.3"/>
  <pageSetup paperSize="9" scale="77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PL dự toán thu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PHAM TRAN LE GIANG</dc:creator>
  <cp:lastModifiedBy>TRUONG THI THANH MAI</cp:lastModifiedBy>
  <cp:lastPrinted>2026-03-31T13:59:02Z</cp:lastPrinted>
  <dcterms:created xsi:type="dcterms:W3CDTF">2026-03-23T07:14:24Z</dcterms:created>
  <dcterms:modified xsi:type="dcterms:W3CDTF">2026-03-31T14:00:23Z</dcterms:modified>
</cp:coreProperties>
</file>