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c6d2fbdfdffedd/HUYNH ANH/3. PHONG MOI TRUONG moi/7. XAY DUNG NQ THU PHI/NQ phi DTM/"/>
    </mc:Choice>
  </mc:AlternateContent>
  <xr:revisionPtr revIDLastSave="607" documentId="11_41F7EAA1250BCB5DE1B725D021AD3F48457BDE69" xr6:coauthVersionLast="47" xr6:coauthVersionMax="47" xr10:uidLastSave="{9D92A0A2-CF39-4FC4-84D3-52884A079CDC}"/>
  <bookViews>
    <workbookView xWindow="-120" yWindow="-120" windowWidth="24240" windowHeight="13140" activeTab="1" xr2:uid="{00000000-000D-0000-FFFF-FFFF00000000}"/>
  </bookViews>
  <sheets>
    <sheet name="Phu luc 1" sheetId="4" r:id="rId1"/>
    <sheet name="Phu luc 2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8" l="1"/>
  <c r="E23" i="8"/>
  <c r="E22" i="8" s="1"/>
  <c r="E24" i="8" s="1"/>
  <c r="E21" i="8"/>
  <c r="E20" i="8"/>
  <c r="E19" i="8"/>
  <c r="E18" i="8"/>
  <c r="E16" i="8"/>
  <c r="E15" i="8"/>
  <c r="E14" i="8"/>
  <c r="E13" i="8"/>
  <c r="E11" i="8"/>
  <c r="E10" i="8"/>
  <c r="E9" i="8"/>
  <c r="E8" i="8"/>
  <c r="E7" i="8"/>
  <c r="E19" i="4"/>
  <c r="E20" i="4"/>
  <c r="E21" i="4"/>
  <c r="E18" i="4"/>
  <c r="E17" i="4" s="1"/>
  <c r="E8" i="4"/>
  <c r="E9" i="4"/>
  <c r="E10" i="4"/>
  <c r="E11" i="4"/>
  <c r="E7" i="4"/>
  <c r="E6" i="4" s="1"/>
  <c r="E14" i="4"/>
  <c r="E15" i="4"/>
  <c r="E16" i="4"/>
  <c r="E13" i="4"/>
  <c r="E12" i="4" s="1"/>
  <c r="E6" i="8" l="1"/>
  <c r="E12" i="8"/>
  <c r="E22" i="4"/>
</calcChain>
</file>

<file path=xl/sharedStrings.xml><?xml version="1.0" encoding="utf-8"?>
<sst xmlns="http://schemas.openxmlformats.org/spreadsheetml/2006/main" count="60" uniqueCount="29">
  <si>
    <t>Stt</t>
  </si>
  <si>
    <t xml:space="preserve">Nội dung </t>
  </si>
  <si>
    <t>Mức thu/chi (đồng)</t>
  </si>
  <si>
    <t>Thành tiền (đồng)</t>
  </si>
  <si>
    <t xml:space="preserve">Số lượng </t>
  </si>
  <si>
    <t xml:space="preserve">Ghi chú </t>
  </si>
  <si>
    <t xml:space="preserve">Thành viên hội đồng </t>
  </si>
  <si>
    <t xml:space="preserve">Chủ tịch hội đồng </t>
  </si>
  <si>
    <t>Thông tư 02/2017/TT-BTC</t>
  </si>
  <si>
    <t>Phó chủ tịch hội đồng</t>
  </si>
  <si>
    <t>Ủy viên phản biện</t>
  </si>
  <si>
    <t xml:space="preserve">Ủy viên, thư ký hội đồng </t>
  </si>
  <si>
    <t>Đại biểu tham dự</t>
  </si>
  <si>
    <t>Bản nhận xét của thành viên hội đồng</t>
  </si>
  <si>
    <t xml:space="preserve">Phục vụ tổ chức hội đồng thẩm định </t>
  </si>
  <si>
    <t>Nước uống</t>
  </si>
  <si>
    <t xml:space="preserve">Chi theo thực tế </t>
  </si>
  <si>
    <t>Thuê xe đưa đón uỷ viên phản biện</t>
  </si>
  <si>
    <t>Văn phòng phẩm</t>
  </si>
  <si>
    <t>Chi phí khác phục vụ thẩm định</t>
  </si>
  <si>
    <t>Chi khảo sát thực tế</t>
  </si>
  <si>
    <t>Thuê xe khảo sát thực tế</t>
  </si>
  <si>
    <t>DỰ TOÁN CHI ĐỐI VỚI DỰ ÁN HỌP THẨM ĐTM,</t>
  </si>
  <si>
    <t>Tổng cộng: Mười một triệu hai trăm hai mươi nghìn đồng</t>
  </si>
  <si>
    <t>Tổng cộng: Mười lăm triệu hai trăm hai mươi nghìn đồng</t>
  </si>
  <si>
    <t>Phụ lục 1</t>
  </si>
  <si>
    <t xml:space="preserve">  PHƯƠNG ÁN CẢI TẠO PHỤC HỒI MÔI TRƯỜNG KHÔNG THỰC HIỆN KHẢO SÁT</t>
  </si>
  <si>
    <t xml:space="preserve">  PHƯƠNG ÁN CẢI TẠO PHỤC HỒI MÔI TRƯỜNG CÓ THỰC HIỆN KHẢO SÁT</t>
  </si>
  <si>
    <t xml:space="preserve">Phụ lục 2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</si>
</sst>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1" fillId="0" borderId="1" xfId="0" applyFont="1" applyBorder="1"/>
    <xf numFmtId="3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/>
    <xf numFmtId="0" fontId="3" fillId="0" borderId="1" xfId="0" applyFont="1" applyBorder="1"/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topLeftCell="A6" workbookViewId="0">
      <selection activeCell="K17" sqref="K17"/>
    </sheetView>
  </sheetViews>
  <sheetFormatPr defaultRowHeight="15" x14ac:dyDescent="0.25"/>
  <cols>
    <col min="1" max="1" width="9.140625" customWidth="1"/>
    <col min="2" max="2" width="34.7109375" customWidth="1"/>
    <col min="3" max="3" width="12.7109375" bestFit="1" customWidth="1"/>
    <col min="4" max="4" width="14.5703125" customWidth="1"/>
    <col min="5" max="5" width="16.5703125" customWidth="1"/>
    <col min="6" max="6" width="18.140625" customWidth="1"/>
  </cols>
  <sheetData>
    <row r="1" spans="1:6" ht="25.5" customHeight="1" x14ac:dyDescent="0.25">
      <c r="A1" s="18" t="s">
        <v>25</v>
      </c>
      <c r="B1" s="18"/>
      <c r="C1" s="18"/>
      <c r="D1" s="18"/>
      <c r="E1" s="18"/>
      <c r="F1" s="18"/>
    </row>
    <row r="2" spans="1:6" ht="24" customHeight="1" x14ac:dyDescent="0.25">
      <c r="A2" s="18" t="s">
        <v>22</v>
      </c>
      <c r="B2" s="18"/>
      <c r="C2" s="18"/>
      <c r="D2" s="18"/>
      <c r="E2" s="18"/>
      <c r="F2" s="18"/>
    </row>
    <row r="3" spans="1:6" ht="24" customHeight="1" x14ac:dyDescent="0.25">
      <c r="A3" s="18" t="s">
        <v>26</v>
      </c>
      <c r="B3" s="18"/>
      <c r="C3" s="18"/>
      <c r="D3" s="18"/>
      <c r="E3" s="18"/>
      <c r="F3" s="18"/>
    </row>
    <row r="4" spans="1:6" ht="16.5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" t="s">
        <v>0</v>
      </c>
      <c r="B5" s="1" t="s">
        <v>1</v>
      </c>
      <c r="C5" s="1" t="s">
        <v>4</v>
      </c>
      <c r="D5" s="1" t="s">
        <v>2</v>
      </c>
      <c r="E5" s="1" t="s">
        <v>3</v>
      </c>
      <c r="F5" s="1" t="s">
        <v>5</v>
      </c>
    </row>
    <row r="6" spans="1:6" ht="22.5" customHeight="1" x14ac:dyDescent="0.25">
      <c r="A6" s="3">
        <v>1</v>
      </c>
      <c r="B6" s="10" t="s">
        <v>6</v>
      </c>
      <c r="C6" s="5"/>
      <c r="D6" s="5"/>
      <c r="E6" s="4">
        <f>SUM(E7:E11)</f>
        <v>4750000</v>
      </c>
      <c r="F6" s="11"/>
    </row>
    <row r="7" spans="1:6" ht="22.5" customHeight="1" x14ac:dyDescent="0.25">
      <c r="A7" s="3"/>
      <c r="B7" s="11" t="s">
        <v>7</v>
      </c>
      <c r="C7" s="5">
        <v>1</v>
      </c>
      <c r="D7" s="7">
        <v>700000</v>
      </c>
      <c r="E7" s="7">
        <f>D7*C7</f>
        <v>700000</v>
      </c>
      <c r="F7" s="17" t="s">
        <v>8</v>
      </c>
    </row>
    <row r="8" spans="1:6" ht="22.5" customHeight="1" x14ac:dyDescent="0.25">
      <c r="A8" s="3"/>
      <c r="B8" s="11" t="s">
        <v>9</v>
      </c>
      <c r="C8" s="5">
        <v>1</v>
      </c>
      <c r="D8" s="7">
        <v>600000</v>
      </c>
      <c r="E8" s="7">
        <f t="shared" ref="E8:E11" si="0">D8*C8</f>
        <v>600000</v>
      </c>
      <c r="F8" s="17"/>
    </row>
    <row r="9" spans="1:6" ht="22.5" customHeight="1" x14ac:dyDescent="0.25">
      <c r="A9" s="3"/>
      <c r="B9" s="11" t="s">
        <v>10</v>
      </c>
      <c r="C9" s="5">
        <v>2</v>
      </c>
      <c r="D9" s="7">
        <v>300000</v>
      </c>
      <c r="E9" s="7">
        <f t="shared" si="0"/>
        <v>600000</v>
      </c>
      <c r="F9" s="17"/>
    </row>
    <row r="10" spans="1:6" ht="22.5" customHeight="1" x14ac:dyDescent="0.25">
      <c r="A10" s="3"/>
      <c r="B10" s="11" t="s">
        <v>11</v>
      </c>
      <c r="C10" s="5">
        <v>7</v>
      </c>
      <c r="D10" s="7">
        <v>300000</v>
      </c>
      <c r="E10" s="7">
        <f t="shared" si="0"/>
        <v>2100000</v>
      </c>
      <c r="F10" s="17"/>
    </row>
    <row r="11" spans="1:6" ht="22.5" customHeight="1" x14ac:dyDescent="0.25">
      <c r="A11" s="3"/>
      <c r="B11" s="11" t="s">
        <v>12</v>
      </c>
      <c r="C11" s="5">
        <v>5</v>
      </c>
      <c r="D11" s="7">
        <v>150000</v>
      </c>
      <c r="E11" s="7">
        <f t="shared" si="0"/>
        <v>750000</v>
      </c>
      <c r="F11" s="17"/>
    </row>
    <row r="12" spans="1:6" ht="22.5" customHeight="1" x14ac:dyDescent="0.25">
      <c r="A12" s="3">
        <v>2</v>
      </c>
      <c r="B12" s="10" t="s">
        <v>13</v>
      </c>
      <c r="C12" s="8"/>
      <c r="D12" s="14"/>
      <c r="E12" s="4">
        <f>SUM(E13:E16)</f>
        <v>3700000</v>
      </c>
      <c r="F12" s="11"/>
    </row>
    <row r="13" spans="1:6" ht="22.5" customHeight="1" x14ac:dyDescent="0.25">
      <c r="A13" s="3"/>
      <c r="B13" s="11" t="s">
        <v>7</v>
      </c>
      <c r="C13" s="5">
        <v>1</v>
      </c>
      <c r="D13" s="7">
        <v>300000</v>
      </c>
      <c r="E13" s="7">
        <f>D13*C13</f>
        <v>300000</v>
      </c>
      <c r="F13" s="17" t="s">
        <v>8</v>
      </c>
    </row>
    <row r="14" spans="1:6" ht="22.5" customHeight="1" x14ac:dyDescent="0.25">
      <c r="A14" s="3"/>
      <c r="B14" s="11" t="s">
        <v>9</v>
      </c>
      <c r="C14" s="5">
        <v>1</v>
      </c>
      <c r="D14" s="7">
        <v>300000</v>
      </c>
      <c r="E14" s="7">
        <f t="shared" ref="E14:E16" si="1">D14*C14</f>
        <v>300000</v>
      </c>
      <c r="F14" s="17"/>
    </row>
    <row r="15" spans="1:6" ht="22.5" customHeight="1" x14ac:dyDescent="0.25">
      <c r="A15" s="3"/>
      <c r="B15" s="11" t="s">
        <v>10</v>
      </c>
      <c r="C15" s="5">
        <v>2</v>
      </c>
      <c r="D15" s="7">
        <v>500000</v>
      </c>
      <c r="E15" s="7">
        <f t="shared" si="1"/>
        <v>1000000</v>
      </c>
      <c r="F15" s="17"/>
    </row>
    <row r="16" spans="1:6" ht="22.5" customHeight="1" x14ac:dyDescent="0.25">
      <c r="A16" s="3"/>
      <c r="B16" s="11" t="s">
        <v>11</v>
      </c>
      <c r="C16" s="5">
        <v>7</v>
      </c>
      <c r="D16" s="7">
        <v>300000</v>
      </c>
      <c r="E16" s="7">
        <f t="shared" si="1"/>
        <v>2100000</v>
      </c>
      <c r="F16" s="17"/>
    </row>
    <row r="17" spans="1:6" ht="22.5" customHeight="1" x14ac:dyDescent="0.25">
      <c r="A17" s="3">
        <v>3</v>
      </c>
      <c r="B17" s="10" t="s">
        <v>14</v>
      </c>
      <c r="C17" s="5"/>
      <c r="D17" s="14"/>
      <c r="E17" s="4">
        <f>SUM(E18:E21)</f>
        <v>2770000</v>
      </c>
      <c r="F17" s="2"/>
    </row>
    <row r="18" spans="1:6" ht="22.5" customHeight="1" x14ac:dyDescent="0.25">
      <c r="A18" s="3"/>
      <c r="B18" s="11" t="s">
        <v>15</v>
      </c>
      <c r="C18" s="5">
        <v>16</v>
      </c>
      <c r="D18" s="7">
        <v>20000</v>
      </c>
      <c r="E18" s="7">
        <f>D18*C18</f>
        <v>320000</v>
      </c>
      <c r="F18" s="17" t="s">
        <v>16</v>
      </c>
    </row>
    <row r="19" spans="1:6" ht="22.5" customHeight="1" x14ac:dyDescent="0.25">
      <c r="A19" s="3"/>
      <c r="B19" s="11" t="s">
        <v>17</v>
      </c>
      <c r="C19" s="5">
        <v>1</v>
      </c>
      <c r="D19" s="7">
        <v>2000000</v>
      </c>
      <c r="E19" s="7">
        <f t="shared" ref="E19:E21" si="2">D19*C19</f>
        <v>2000000</v>
      </c>
      <c r="F19" s="17"/>
    </row>
    <row r="20" spans="1:6" ht="22.5" customHeight="1" x14ac:dyDescent="0.25">
      <c r="A20" s="3"/>
      <c r="B20" s="11" t="s">
        <v>18</v>
      </c>
      <c r="C20" s="5">
        <v>1</v>
      </c>
      <c r="D20" s="7">
        <v>300000</v>
      </c>
      <c r="E20" s="7">
        <f t="shared" si="2"/>
        <v>300000</v>
      </c>
      <c r="F20" s="17"/>
    </row>
    <row r="21" spans="1:6" ht="22.5" customHeight="1" x14ac:dyDescent="0.25">
      <c r="A21" s="3"/>
      <c r="B21" s="11" t="s">
        <v>19</v>
      </c>
      <c r="C21" s="5">
        <v>1</v>
      </c>
      <c r="D21" s="7">
        <v>150000</v>
      </c>
      <c r="E21" s="7">
        <f t="shared" si="2"/>
        <v>150000</v>
      </c>
      <c r="F21" s="17"/>
    </row>
    <row r="22" spans="1:6" ht="21.75" customHeight="1" x14ac:dyDescent="0.25">
      <c r="A22" s="16" t="s">
        <v>23</v>
      </c>
      <c r="B22" s="16"/>
      <c r="C22" s="16"/>
      <c r="D22" s="16"/>
      <c r="E22" s="9">
        <f>E6+E12+E17</f>
        <v>11220000</v>
      </c>
      <c r="F22" s="12"/>
    </row>
  </sheetData>
  <mergeCells count="7">
    <mergeCell ref="A22:D22"/>
    <mergeCell ref="F18:F21"/>
    <mergeCell ref="F13:F16"/>
    <mergeCell ref="F7:F11"/>
    <mergeCell ref="A1:F1"/>
    <mergeCell ref="A2:F2"/>
    <mergeCell ref="A3:F3"/>
  </mergeCell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6F2B-6744-4B8C-8748-DD9525EFA5DF}">
  <sheetPr>
    <pageSetUpPr fitToPage="1"/>
  </sheetPr>
  <dimension ref="A1:F24"/>
  <sheetViews>
    <sheetView tabSelected="1" topLeftCell="A16" workbookViewId="0">
      <selection activeCell="F28" sqref="F28"/>
    </sheetView>
  </sheetViews>
  <sheetFormatPr defaultRowHeight="15" x14ac:dyDescent="0.25"/>
  <cols>
    <col min="1" max="1" width="9.140625" customWidth="1"/>
    <col min="2" max="2" width="34.7109375" customWidth="1"/>
    <col min="3" max="3" width="12.7109375" bestFit="1" customWidth="1"/>
    <col min="4" max="4" width="14.5703125" customWidth="1"/>
    <col min="5" max="5" width="16.5703125" customWidth="1"/>
    <col min="6" max="6" width="18.140625" customWidth="1"/>
  </cols>
  <sheetData>
    <row r="1" spans="1:6" ht="24" customHeight="1" x14ac:dyDescent="0.25">
      <c r="A1" s="23" t="s">
        <v>28</v>
      </c>
      <c r="B1" s="23"/>
      <c r="C1" s="23"/>
      <c r="D1" s="23"/>
      <c r="E1" s="23"/>
      <c r="F1" s="23"/>
    </row>
    <row r="2" spans="1:6" ht="21" customHeight="1" x14ac:dyDescent="0.25">
      <c r="A2" s="23" t="s">
        <v>22</v>
      </c>
      <c r="B2" s="23"/>
      <c r="C2" s="23"/>
      <c r="D2" s="23"/>
      <c r="E2" s="23"/>
      <c r="F2" s="23"/>
    </row>
    <row r="3" spans="1:6" ht="23.1" customHeight="1" x14ac:dyDescent="0.25">
      <c r="A3" s="23" t="s">
        <v>27</v>
      </c>
      <c r="B3" s="23"/>
      <c r="C3" s="23"/>
      <c r="D3" s="23"/>
      <c r="E3" s="23"/>
      <c r="F3" s="23"/>
    </row>
    <row r="4" spans="1:6" ht="16.5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" t="s">
        <v>0</v>
      </c>
      <c r="B5" s="1" t="s">
        <v>1</v>
      </c>
      <c r="C5" s="1" t="s">
        <v>4</v>
      </c>
      <c r="D5" s="1" t="s">
        <v>2</v>
      </c>
      <c r="E5" s="1" t="s">
        <v>3</v>
      </c>
      <c r="F5" s="1" t="s">
        <v>5</v>
      </c>
    </row>
    <row r="6" spans="1:6" ht="22.5" customHeight="1" x14ac:dyDescent="0.25">
      <c r="A6" s="3">
        <v>1</v>
      </c>
      <c r="B6" s="10" t="s">
        <v>6</v>
      </c>
      <c r="C6" s="5"/>
      <c r="D6" s="5"/>
      <c r="E6" s="4">
        <f>SUM(E7:E11)</f>
        <v>4750000</v>
      </c>
      <c r="F6" s="11"/>
    </row>
    <row r="7" spans="1:6" ht="22.5" customHeight="1" x14ac:dyDescent="0.25">
      <c r="A7" s="3"/>
      <c r="B7" s="11" t="s">
        <v>7</v>
      </c>
      <c r="C7" s="5">
        <v>1</v>
      </c>
      <c r="D7" s="7">
        <v>700000</v>
      </c>
      <c r="E7" s="7">
        <f>D7*C7</f>
        <v>700000</v>
      </c>
      <c r="F7" s="17" t="s">
        <v>8</v>
      </c>
    </row>
    <row r="8" spans="1:6" ht="22.5" customHeight="1" x14ac:dyDescent="0.25">
      <c r="A8" s="3"/>
      <c r="B8" s="11" t="s">
        <v>9</v>
      </c>
      <c r="C8" s="5">
        <v>1</v>
      </c>
      <c r="D8" s="7">
        <v>600000</v>
      </c>
      <c r="E8" s="7">
        <f t="shared" ref="E8:E11" si="0">D8*C8</f>
        <v>600000</v>
      </c>
      <c r="F8" s="17"/>
    </row>
    <row r="9" spans="1:6" ht="22.5" customHeight="1" x14ac:dyDescent="0.25">
      <c r="A9" s="3"/>
      <c r="B9" s="11" t="s">
        <v>10</v>
      </c>
      <c r="C9" s="5">
        <v>2</v>
      </c>
      <c r="D9" s="7">
        <v>300000</v>
      </c>
      <c r="E9" s="7">
        <f t="shared" si="0"/>
        <v>600000</v>
      </c>
      <c r="F9" s="17"/>
    </row>
    <row r="10" spans="1:6" ht="22.5" customHeight="1" x14ac:dyDescent="0.25">
      <c r="A10" s="3"/>
      <c r="B10" s="11" t="s">
        <v>11</v>
      </c>
      <c r="C10" s="5">
        <v>7</v>
      </c>
      <c r="D10" s="7">
        <v>300000</v>
      </c>
      <c r="E10" s="7">
        <f t="shared" si="0"/>
        <v>2100000</v>
      </c>
      <c r="F10" s="17"/>
    </row>
    <row r="11" spans="1:6" ht="22.5" customHeight="1" x14ac:dyDescent="0.25">
      <c r="A11" s="3"/>
      <c r="B11" s="11" t="s">
        <v>12</v>
      </c>
      <c r="C11" s="5">
        <v>5</v>
      </c>
      <c r="D11" s="7">
        <v>150000</v>
      </c>
      <c r="E11" s="7">
        <f t="shared" si="0"/>
        <v>750000</v>
      </c>
      <c r="F11" s="17"/>
    </row>
    <row r="12" spans="1:6" ht="22.5" customHeight="1" x14ac:dyDescent="0.25">
      <c r="A12" s="3">
        <v>2</v>
      </c>
      <c r="B12" s="10" t="s">
        <v>13</v>
      </c>
      <c r="C12" s="8"/>
      <c r="D12" s="14"/>
      <c r="E12" s="4">
        <f>SUM(E13:E16)</f>
        <v>3700000</v>
      </c>
      <c r="F12" s="11"/>
    </row>
    <row r="13" spans="1:6" ht="22.5" customHeight="1" x14ac:dyDescent="0.25">
      <c r="A13" s="3"/>
      <c r="B13" s="11" t="s">
        <v>7</v>
      </c>
      <c r="C13" s="5">
        <v>1</v>
      </c>
      <c r="D13" s="7">
        <v>300000</v>
      </c>
      <c r="E13" s="7">
        <f>D13*C13</f>
        <v>300000</v>
      </c>
      <c r="F13" s="17" t="s">
        <v>8</v>
      </c>
    </row>
    <row r="14" spans="1:6" ht="22.5" customHeight="1" x14ac:dyDescent="0.25">
      <c r="A14" s="3"/>
      <c r="B14" s="11" t="s">
        <v>9</v>
      </c>
      <c r="C14" s="5">
        <v>1</v>
      </c>
      <c r="D14" s="7">
        <v>300000</v>
      </c>
      <c r="E14" s="7">
        <f t="shared" ref="E14:E16" si="1">D14*C14</f>
        <v>300000</v>
      </c>
      <c r="F14" s="17"/>
    </row>
    <row r="15" spans="1:6" ht="22.5" customHeight="1" x14ac:dyDescent="0.25">
      <c r="A15" s="3"/>
      <c r="B15" s="11" t="s">
        <v>10</v>
      </c>
      <c r="C15" s="5">
        <v>2</v>
      </c>
      <c r="D15" s="7">
        <v>500000</v>
      </c>
      <c r="E15" s="7">
        <f t="shared" si="1"/>
        <v>1000000</v>
      </c>
      <c r="F15" s="17"/>
    </row>
    <row r="16" spans="1:6" ht="22.5" customHeight="1" x14ac:dyDescent="0.25">
      <c r="A16" s="3"/>
      <c r="B16" s="11" t="s">
        <v>11</v>
      </c>
      <c r="C16" s="5">
        <v>7</v>
      </c>
      <c r="D16" s="7">
        <v>300000</v>
      </c>
      <c r="E16" s="7">
        <f t="shared" si="1"/>
        <v>2100000</v>
      </c>
      <c r="F16" s="17"/>
    </row>
    <row r="17" spans="1:6" ht="22.5" customHeight="1" x14ac:dyDescent="0.25">
      <c r="A17" s="3">
        <v>3</v>
      </c>
      <c r="B17" s="10" t="s">
        <v>14</v>
      </c>
      <c r="C17" s="5"/>
      <c r="D17" s="14"/>
      <c r="E17" s="4">
        <f>SUM(E18:E21)</f>
        <v>2770000</v>
      </c>
      <c r="F17" s="2"/>
    </row>
    <row r="18" spans="1:6" ht="22.5" customHeight="1" x14ac:dyDescent="0.25">
      <c r="A18" s="3"/>
      <c r="B18" s="11" t="s">
        <v>15</v>
      </c>
      <c r="C18" s="5">
        <v>16</v>
      </c>
      <c r="D18" s="7">
        <v>20000</v>
      </c>
      <c r="E18" s="7">
        <f>D18*C18</f>
        <v>320000</v>
      </c>
      <c r="F18" s="19" t="s">
        <v>16</v>
      </c>
    </row>
    <row r="19" spans="1:6" ht="22.5" customHeight="1" x14ac:dyDescent="0.25">
      <c r="A19" s="3"/>
      <c r="B19" s="11" t="s">
        <v>17</v>
      </c>
      <c r="C19" s="5">
        <v>1</v>
      </c>
      <c r="D19" s="7">
        <v>2000000</v>
      </c>
      <c r="E19" s="7">
        <f t="shared" ref="E19:E20" si="2">D19*C19</f>
        <v>2000000</v>
      </c>
      <c r="F19" s="20"/>
    </row>
    <row r="20" spans="1:6" ht="22.5" customHeight="1" x14ac:dyDescent="0.25">
      <c r="A20" s="3"/>
      <c r="B20" s="11" t="s">
        <v>18</v>
      </c>
      <c r="C20" s="5">
        <v>1</v>
      </c>
      <c r="D20" s="7">
        <v>300000</v>
      </c>
      <c r="E20" s="7">
        <f t="shared" si="2"/>
        <v>300000</v>
      </c>
      <c r="F20" s="20"/>
    </row>
    <row r="21" spans="1:6" ht="22.5" customHeight="1" x14ac:dyDescent="0.25">
      <c r="A21" s="3"/>
      <c r="B21" s="11" t="s">
        <v>19</v>
      </c>
      <c r="C21" s="5">
        <v>1</v>
      </c>
      <c r="D21" s="7">
        <v>150000</v>
      </c>
      <c r="E21" s="7">
        <f>D21*C21</f>
        <v>150000</v>
      </c>
      <c r="F21" s="20"/>
    </row>
    <row r="22" spans="1:6" ht="22.5" customHeight="1" x14ac:dyDescent="0.25">
      <c r="A22" s="3">
        <v>4</v>
      </c>
      <c r="B22" s="10" t="s">
        <v>20</v>
      </c>
      <c r="C22" s="10"/>
      <c r="D22" s="7"/>
      <c r="E22" s="4">
        <f>E23</f>
        <v>4000000</v>
      </c>
      <c r="F22" s="20"/>
    </row>
    <row r="23" spans="1:6" ht="22.5" customHeight="1" x14ac:dyDescent="0.25">
      <c r="A23" s="3"/>
      <c r="B23" s="11" t="s">
        <v>21</v>
      </c>
      <c r="C23" s="5">
        <v>1</v>
      </c>
      <c r="D23" s="6">
        <v>4000000</v>
      </c>
      <c r="E23" s="7">
        <f>D23*C23</f>
        <v>4000000</v>
      </c>
      <c r="F23" s="21"/>
    </row>
    <row r="24" spans="1:6" ht="27.95" customHeight="1" x14ac:dyDescent="0.25">
      <c r="A24" s="22" t="s">
        <v>24</v>
      </c>
      <c r="B24" s="22"/>
      <c r="C24" s="22"/>
      <c r="D24" s="22"/>
      <c r="E24" s="15">
        <f>E6+E12+E17+E22</f>
        <v>15220000</v>
      </c>
      <c r="F24" s="12"/>
    </row>
  </sheetData>
  <mergeCells count="7">
    <mergeCell ref="F18:F23"/>
    <mergeCell ref="A24:D24"/>
    <mergeCell ref="A1:F1"/>
    <mergeCell ref="A2:F2"/>
    <mergeCell ref="A3:F3"/>
    <mergeCell ref="F7:F11"/>
    <mergeCell ref="F13:F16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Phu luc 1</vt:lpstr>
      <vt:lpstr>Phu luc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Anh Nguyễn</cp:lastModifiedBy>
  <cp:lastPrinted>2025-09-26T04:18:38Z</cp:lastPrinted>
  <dcterms:created xsi:type="dcterms:W3CDTF">2020-05-19T07:54:13Z</dcterms:created>
  <dcterms:modified xsi:type="dcterms:W3CDTF">2025-09-26T04:18:41Z</dcterms:modified>
</cp:coreProperties>
</file>